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7235" windowHeight="64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2" i="1" l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173" i="1" s="1"/>
</calcChain>
</file>

<file path=xl/sharedStrings.xml><?xml version="1.0" encoding="utf-8"?>
<sst xmlns="http://schemas.openxmlformats.org/spreadsheetml/2006/main" count="1142" uniqueCount="320">
  <si>
    <t>№ п/п</t>
  </si>
  <si>
    <t>Наименование организации</t>
  </si>
  <si>
    <t>ИНН продавца</t>
  </si>
  <si>
    <t>дата торгов</t>
  </si>
  <si>
    <t>№ Тикета</t>
  </si>
  <si>
    <t>что куплено</t>
  </si>
  <si>
    <t>Контракт</t>
  </si>
  <si>
    <t>кол-во</t>
  </si>
  <si>
    <t>цена за ед.</t>
  </si>
  <si>
    <t>общая сумма</t>
  </si>
  <si>
    <t>ООО ENERGOLUX</t>
  </si>
  <si>
    <t>305514559</t>
  </si>
  <si>
    <t>04.07.2022</t>
  </si>
  <si>
    <t>Кабель АВВГ 4х25   OOO ENERGOLUX</t>
  </si>
  <si>
    <t>client.uzex.uz</t>
  </si>
  <si>
    <t>OOO "Farg`ona Neft Maxsulotlari"</t>
  </si>
  <si>
    <t>305706818</t>
  </si>
  <si>
    <t>Дизельное топливо ООО "Fargona Neft Maxsulotlari"</t>
  </si>
  <si>
    <t>OOO "SHARIF - STEEL"</t>
  </si>
  <si>
    <t>305417250</t>
  </si>
  <si>
    <t>Двутавр 40Б1 марка стали СТ3СП кат 5. ООО «SHARIF-STEEL</t>
  </si>
  <si>
    <t>ЧП GOLD  METALL PLUS</t>
  </si>
  <si>
    <t>305940963</t>
  </si>
  <si>
    <t>Арматура d-16мм А400 мерной длины ХК Gold Metall Plus</t>
  </si>
  <si>
    <t>05.07.2022</t>
  </si>
  <si>
    <t>Арматура 12мм А500 мерная длина ЧП GOLD METALL PLUS</t>
  </si>
  <si>
    <t>Арматура 14мм А500 мерная длина ЧП GOLD METALL PLUS</t>
  </si>
  <si>
    <t>Арматура 16мм А500 мерная длина ЧП GOLD METALL PLUS</t>
  </si>
  <si>
    <t>Арматура d-10мм А400 35ГС мерной длины ХК Gold Metall Plus</t>
  </si>
  <si>
    <t>Арматура d-20мм А400 35ГС мерной длины ХК Gold Metall Plus</t>
  </si>
  <si>
    <t>08.07.2022</t>
  </si>
  <si>
    <t>15.07.2022</t>
  </si>
  <si>
    <t>Арматура d-14мм А400 мерной длины ХК Gold Metall Plus</t>
  </si>
  <si>
    <t xml:space="preserve"> QURILISH BUTLASH HAMKOR MCHJ</t>
  </si>
  <si>
    <t>302796353</t>
  </si>
  <si>
    <t>Арматура d-20мм 25Г2С  «QURILISH BUTLASH HAMKOR» МЧЖ</t>
  </si>
  <si>
    <t>Арматура d-16мм 25 Г2С QURILISH BUTLASH HAMKOR MCHJ</t>
  </si>
  <si>
    <t>Арматура d-12мм А400 мерной длины ХК Gold Metall Plus</t>
  </si>
  <si>
    <t>ООО ASIA PROMTECH</t>
  </si>
  <si>
    <t>308121792</t>
  </si>
  <si>
    <t>Масло моторное Vitex Universal 20W50, АPI CF-4 /SL OOO Asia Promtech</t>
  </si>
  <si>
    <t>ООО "OPEC-OIL"</t>
  </si>
  <si>
    <t>307550925</t>
  </si>
  <si>
    <t>Дизельное топливо ТД 0,5-40   OOO “OPEC-OIL”</t>
  </si>
  <si>
    <t>MCHJ DEVELOP FIELD</t>
  </si>
  <si>
    <t>308880428</t>
  </si>
  <si>
    <t>18.07.2022</t>
  </si>
  <si>
    <t>Электроды сварочные Уони 13/55 д 3 мм MCHJ DEVELOP FIELD</t>
  </si>
  <si>
    <t>Арматура d-16мм 35ГС А400 мерной длины  OOO QURISLISH BUTLASH HAMKOR</t>
  </si>
  <si>
    <t>Арматура d-20мм 35ГС А400 мерной длины  OOO QURISLISH BUTLASH HAMKOR</t>
  </si>
  <si>
    <t>19.07.2022</t>
  </si>
  <si>
    <t>Фанера финская ламинированная 1220*2440*18   MCHJ DEVELOP FIELD</t>
  </si>
  <si>
    <t>Пиломатериал 50*100*6000 мм   MCHJ DEVELOP FIELD</t>
  </si>
  <si>
    <t>Уголок 63x63x5 СТЗСП мерной длины  OOO QURISLISH BUTLASH HAMKOR</t>
  </si>
  <si>
    <t>Арматура d-25мм 35ГС А400 мерной длины  OOO QURISLISH BUTLASH HAMKOR</t>
  </si>
  <si>
    <t>Круг 16 - СТ 3 СП мерная длина  ООО QURILISH BUTLASH HAMKOR</t>
  </si>
  <si>
    <t>"INTER STOCK" XK</t>
  </si>
  <si>
    <t>303002872</t>
  </si>
  <si>
    <t>Лист стальной г/к 10х1500х6000мм. INTER STOCK XK</t>
  </si>
  <si>
    <t>20.07.2022</t>
  </si>
  <si>
    <t>Канат стальной 9,1 мм   OOO DEVELOP FIELD</t>
  </si>
  <si>
    <t>Канат стальной 28 мм ГОСТ 2688-80   OOO DEVELOP FIELD</t>
  </si>
  <si>
    <t>21.07.2022</t>
  </si>
  <si>
    <t>Труба электро сварная ф 127x4 мм   OOO DEVELOP FIELD</t>
  </si>
  <si>
    <t>22.07.2022</t>
  </si>
  <si>
    <t>Канат стальной д. 22,5 мм ГОСТ 2688-80   ООО DEVELOP FIELD</t>
  </si>
  <si>
    <t>Канат стальной д. 24,0 мм ГОСТ 2688-80   ООО DEVELOP FIELD</t>
  </si>
  <si>
    <t>Сетка оцинкованная 25х25х3 мм   ООО DEVELOP FIELD</t>
  </si>
  <si>
    <t>25.07.2022</t>
  </si>
  <si>
    <t>Лист стальной г/к 6х1500х6000мм. INTER STOCK XK</t>
  </si>
  <si>
    <t>26.07.2022</t>
  </si>
  <si>
    <t>ООО FAST MOVEMENT GROUP</t>
  </si>
  <si>
    <t>306546099</t>
  </si>
  <si>
    <t>437043</t>
  </si>
  <si>
    <t>Пожарный гидрант  ДУ-25 (латунь)</t>
  </si>
  <si>
    <t>xarid.uzex.uz</t>
  </si>
  <si>
    <t>Поставлена</t>
  </si>
  <si>
    <t>ООО AUDIT INSPECT</t>
  </si>
  <si>
    <t>307786307</t>
  </si>
  <si>
    <t>443561</t>
  </si>
  <si>
    <t>Услуги по обучению на коррективных курсах, предоставляемые учебными центрами 85.42.19.900</t>
  </si>
  <si>
    <t>ЯТТ MADALIYEVA AZIZA ABDUVASIQ QIZI</t>
  </si>
  <si>
    <t>493786561</t>
  </si>
  <si>
    <t>454346</t>
  </si>
  <si>
    <t>Камера видеонаблюдения Hikvision</t>
  </si>
  <si>
    <t>472006</t>
  </si>
  <si>
    <t>Элетро лампы 15W</t>
  </si>
  <si>
    <t>472013</t>
  </si>
  <si>
    <t>Кабель ВВгнг 2,5х4</t>
  </si>
  <si>
    <t>472051</t>
  </si>
  <si>
    <t>Провод ПВС 3х3</t>
  </si>
  <si>
    <t>472065</t>
  </si>
  <si>
    <t>Провод ПВС 3х4</t>
  </si>
  <si>
    <t>ООО YURT ZIYNATI BIZNES</t>
  </si>
  <si>
    <t>306532433</t>
  </si>
  <si>
    <t>472077</t>
  </si>
  <si>
    <t>Контактор 160А</t>
  </si>
  <si>
    <t>472078</t>
  </si>
  <si>
    <t>Провод 2х2,5</t>
  </si>
  <si>
    <t>ООО AL SOUT BUSSINES</t>
  </si>
  <si>
    <t>306255761</t>
  </si>
  <si>
    <t>473421</t>
  </si>
  <si>
    <t>Томатная пасто 30% в 1л.банке</t>
  </si>
  <si>
    <t>Новая</t>
  </si>
  <si>
    <t>473423</t>
  </si>
  <si>
    <t>Маш цельнозерновой зеленый</t>
  </si>
  <si>
    <t>473424</t>
  </si>
  <si>
    <t>Горох</t>
  </si>
  <si>
    <t>473425</t>
  </si>
  <si>
    <t>Специи для куриного мяса</t>
  </si>
  <si>
    <t>473426</t>
  </si>
  <si>
    <t>Чай черный среднелистовой</t>
  </si>
  <si>
    <t>473427</t>
  </si>
  <si>
    <t>Соль пищевая</t>
  </si>
  <si>
    <t>480112</t>
  </si>
  <si>
    <t>Автомат  125А</t>
  </si>
  <si>
    <t>480126</t>
  </si>
  <si>
    <t>Тормозная система лебедки</t>
  </si>
  <si>
    <t>480138</t>
  </si>
  <si>
    <t>Блочек стальной для троса одинарный Д=16</t>
  </si>
  <si>
    <t>480139</t>
  </si>
  <si>
    <t>Автомат  250А</t>
  </si>
  <si>
    <t>480517</t>
  </si>
  <si>
    <t>Рис Аланга цельнозерновой</t>
  </si>
  <si>
    <t>480555</t>
  </si>
  <si>
    <t>Масло хлопковой 4,2 кг</t>
  </si>
  <si>
    <t>480556</t>
  </si>
  <si>
    <t>Сливочное масло Apetito</t>
  </si>
  <si>
    <t>480578</t>
  </si>
  <si>
    <t xml:space="preserve">Картофель местный </t>
  </si>
  <si>
    <t>480580</t>
  </si>
  <si>
    <t>Куриный филе мясо</t>
  </si>
  <si>
    <t>480591</t>
  </si>
  <si>
    <t>480599</t>
  </si>
  <si>
    <t>Сахар рафинад</t>
  </si>
  <si>
    <t>480600</t>
  </si>
  <si>
    <t>480603</t>
  </si>
  <si>
    <t xml:space="preserve">Паста томатная 30% </t>
  </si>
  <si>
    <t>480604</t>
  </si>
  <si>
    <t>Куриный специя</t>
  </si>
  <si>
    <t>480605</t>
  </si>
  <si>
    <t xml:space="preserve">Макароны рожки </t>
  </si>
  <si>
    <t>480611</t>
  </si>
  <si>
    <t xml:space="preserve">морковь </t>
  </si>
  <si>
    <t>480616</t>
  </si>
  <si>
    <t xml:space="preserve">Лук репчатый </t>
  </si>
  <si>
    <t>480618</t>
  </si>
  <si>
    <t>480621</t>
  </si>
  <si>
    <t xml:space="preserve">Яйца куриный </t>
  </si>
  <si>
    <t>480632</t>
  </si>
  <si>
    <t>Хлеб буханка 600 гр.</t>
  </si>
  <si>
    <t>480638</t>
  </si>
  <si>
    <t>480641</t>
  </si>
  <si>
    <t>480650</t>
  </si>
  <si>
    <t>480659</t>
  </si>
  <si>
    <t>480674</t>
  </si>
  <si>
    <t>480689</t>
  </si>
  <si>
    <t>Масло Маселко (0,5кг)</t>
  </si>
  <si>
    <t>480693</t>
  </si>
  <si>
    <t>480697</t>
  </si>
  <si>
    <t>Морковь столовая</t>
  </si>
  <si>
    <t>480708</t>
  </si>
  <si>
    <t>480716</t>
  </si>
  <si>
    <t>POWER MAX GROUP MCHJ</t>
  </si>
  <si>
    <t>303055063</t>
  </si>
  <si>
    <t>491556</t>
  </si>
  <si>
    <t>Logitech C270 HD</t>
  </si>
  <si>
    <t>491601</t>
  </si>
  <si>
    <t>LEORY</t>
  </si>
  <si>
    <t>XK "JAVOHIR GRAND -BIZNES"</t>
  </si>
  <si>
    <t>302222988</t>
  </si>
  <si>
    <t>01.07.2022</t>
  </si>
  <si>
    <t>338561.1.1</t>
  </si>
  <si>
    <t>маты</t>
  </si>
  <si>
    <t>xt-xarid.uz</t>
  </si>
  <si>
    <t>210</t>
  </si>
  <si>
    <t>225000</t>
  </si>
  <si>
    <t>338554.1.1</t>
  </si>
  <si>
    <t>694</t>
  </si>
  <si>
    <t>150000</t>
  </si>
  <si>
    <t>ООО "DEVELOP FIELD"</t>
  </si>
  <si>
    <t>06.07.2022</t>
  </si>
  <si>
    <t>346825.1.1</t>
  </si>
  <si>
    <t>Бутовый камень</t>
  </si>
  <si>
    <t>2100</t>
  </si>
  <si>
    <t>45000</t>
  </si>
  <si>
    <t>07.07.2022</t>
  </si>
  <si>
    <t>349421.1.1</t>
  </si>
  <si>
    <t>Травертин</t>
  </si>
  <si>
    <t>250</t>
  </si>
  <si>
    <t>8000</t>
  </si>
  <si>
    <t>FLORIDA MCHJ</t>
  </si>
  <si>
    <t>305996284</t>
  </si>
  <si>
    <t>13.07.2022</t>
  </si>
  <si>
    <t>354320.1.1</t>
  </si>
  <si>
    <t>Услуги автокрана</t>
  </si>
  <si>
    <t>66</t>
  </si>
  <si>
    <t>450000</t>
  </si>
  <si>
    <t>354317.1.1</t>
  </si>
  <si>
    <t>354316.1.1</t>
  </si>
  <si>
    <t>353241.1.1</t>
  </si>
  <si>
    <t>Аренда спецтехники</t>
  </si>
  <si>
    <t>17</t>
  </si>
  <si>
    <t>283000</t>
  </si>
  <si>
    <t>353235.1.1</t>
  </si>
  <si>
    <t>106</t>
  </si>
  <si>
    <t>353232.1.1</t>
  </si>
  <si>
    <t>353231.1.1</t>
  </si>
  <si>
    <t>14.07.2022</t>
  </si>
  <si>
    <t>353220.1.1</t>
  </si>
  <si>
    <t>Автомобиль грузовой с краном-манипулятором</t>
  </si>
  <si>
    <t>2</t>
  </si>
  <si>
    <t>24500000</t>
  </si>
  <si>
    <t>358437.1.1</t>
  </si>
  <si>
    <t>42</t>
  </si>
  <si>
    <t>358429.1.1</t>
  </si>
  <si>
    <t>«FAST MOVEMENT GROUP» mas’uliyati cheklangan jamiyati</t>
  </si>
  <si>
    <t>365647.1.1</t>
  </si>
  <si>
    <t>Перфоратор</t>
  </si>
  <si>
    <t>1</t>
  </si>
  <si>
    <t>3100000</t>
  </si>
  <si>
    <t>365649.1.1</t>
  </si>
  <si>
    <t>Углошлифовальная машина (болгарка)</t>
  </si>
  <si>
    <t>1750000</t>
  </si>
  <si>
    <t>365621.1.1</t>
  </si>
  <si>
    <t>Отвод</t>
  </si>
  <si>
    <t>10</t>
  </si>
  <si>
    <t>128000</t>
  </si>
  <si>
    <t>365646.1.1</t>
  </si>
  <si>
    <t>Таль</t>
  </si>
  <si>
    <t>4000000</t>
  </si>
  <si>
    <t>365644.1.1</t>
  </si>
  <si>
    <t>3</t>
  </si>
  <si>
    <t>3450000</t>
  </si>
  <si>
    <t>365639.1.1</t>
  </si>
  <si>
    <t>Электродвигатель</t>
  </si>
  <si>
    <t>8365882</t>
  </si>
  <si>
    <t>365631.1.1</t>
  </si>
  <si>
    <t>Редуктор цилиндрический</t>
  </si>
  <si>
    <t>12941176</t>
  </si>
  <si>
    <t>365629.1.1</t>
  </si>
  <si>
    <t>Клапан обратный</t>
  </si>
  <si>
    <t>2205504</t>
  </si>
  <si>
    <t>362473.1.1</t>
  </si>
  <si>
    <t>362483.1.1</t>
  </si>
  <si>
    <t>362493.1.1</t>
  </si>
  <si>
    <t>362543.1.1</t>
  </si>
  <si>
    <t>84</t>
  </si>
  <si>
    <t>300000</t>
  </si>
  <si>
    <t>362548.1.1</t>
  </si>
  <si>
    <t>362549.1.1</t>
  </si>
  <si>
    <t>362557.1.1</t>
  </si>
  <si>
    <t>362610.1.1</t>
  </si>
  <si>
    <t>Услуги экскаватора</t>
  </si>
  <si>
    <t>63</t>
  </si>
  <si>
    <t>425000</t>
  </si>
  <si>
    <t>362615.1.1</t>
  </si>
  <si>
    <t>362621.1.1</t>
  </si>
  <si>
    <t>362623.1.1</t>
  </si>
  <si>
    <t>362628.1.1</t>
  </si>
  <si>
    <t>362634.1.1</t>
  </si>
  <si>
    <t>362640.1.1</t>
  </si>
  <si>
    <t>362644.1.1</t>
  </si>
  <si>
    <t>362679.1.1</t>
  </si>
  <si>
    <t>101</t>
  </si>
  <si>
    <t>250000</t>
  </si>
  <si>
    <t>362683.1.1</t>
  </si>
  <si>
    <t>362686.1.1</t>
  </si>
  <si>
    <t>362689.1.1</t>
  </si>
  <si>
    <t>362693.1.1</t>
  </si>
  <si>
    <t>100</t>
  </si>
  <si>
    <t>362553.1.1</t>
  </si>
  <si>
    <t>362719.1.1</t>
  </si>
  <si>
    <t>70</t>
  </si>
  <si>
    <t>350000</t>
  </si>
  <si>
    <t>362721.1.1</t>
  </si>
  <si>
    <t>362725.1.1</t>
  </si>
  <si>
    <t>362728.1.1</t>
  </si>
  <si>
    <t>362730.1.1</t>
  </si>
  <si>
    <t>ООО "NATIONAL BUSINESS CAPITAL"</t>
  </si>
  <si>
    <t>307612094</t>
  </si>
  <si>
    <t>368716.1.1</t>
  </si>
  <si>
    <t>168</t>
  </si>
  <si>
    <t>368719.1.1</t>
  </si>
  <si>
    <t>368904.1.1</t>
  </si>
  <si>
    <t>368899.1.1</t>
  </si>
  <si>
    <t>368897.1.1</t>
  </si>
  <si>
    <t>368891.1.1</t>
  </si>
  <si>
    <t>368883.1.1</t>
  </si>
  <si>
    <t>368881.1.1</t>
  </si>
  <si>
    <t>368880.1.1</t>
  </si>
  <si>
    <t>368877.1.1</t>
  </si>
  <si>
    <t>368875.1.1</t>
  </si>
  <si>
    <t>368795.1.1</t>
  </si>
  <si>
    <t>368793.1.1</t>
  </si>
  <si>
    <t>368790.1.1</t>
  </si>
  <si>
    <t>368783.1.1</t>
  </si>
  <si>
    <t>368779.1.1</t>
  </si>
  <si>
    <t>368778.1.1</t>
  </si>
  <si>
    <t>368773.1.1</t>
  </si>
  <si>
    <t>368721.1.1</t>
  </si>
  <si>
    <t>368766.1.1</t>
  </si>
  <si>
    <t>368749.1.1</t>
  </si>
  <si>
    <t>80</t>
  </si>
  <si>
    <t>368744.1.1</t>
  </si>
  <si>
    <t>85</t>
  </si>
  <si>
    <t>368746.1.1</t>
  </si>
  <si>
    <t>368727.1.1</t>
  </si>
  <si>
    <t>368725.1.1</t>
  </si>
  <si>
    <t>368724.1.1</t>
  </si>
  <si>
    <t>SARIOSIYO QURILISH MONTAJ MCHJ</t>
  </si>
  <si>
    <t>206590018</t>
  </si>
  <si>
    <t>371445.1.1</t>
  </si>
  <si>
    <t>21000000</t>
  </si>
  <si>
    <t>371459.1.1</t>
  </si>
  <si>
    <t>Итого</t>
  </si>
  <si>
    <t>Директор по финансам и экономике</t>
  </si>
  <si>
    <t>Нишанов Ф.Э.</t>
  </si>
  <si>
    <t>Начальник материально-технического снабжения</t>
  </si>
  <si>
    <t>Казанцев В.Ю.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</si>
</sst>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4" xfId="0" applyFont="1" applyFill="1" applyBorder="1" applyAlignment="1">
      <alignment horizontal="center"/>
    </xf>
    <xf numFmtId="0" fontId="2" fillId="2" borderId="4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center"/>
    </xf>
    <xf numFmtId="14" fontId="2" fillId="2" borderId="4" xfId="1" applyNumberFormat="1" applyFont="1" applyFill="1" applyBorder="1"/>
    <xf numFmtId="4" fontId="2" fillId="2" borderId="4" xfId="1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14" fontId="2" fillId="0" borderId="4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14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tabSelected="1" topLeftCell="B40" workbookViewId="0">
      <selection activeCell="C53" sqref="A53:XFD53"/>
    </sheetView>
  </sheetViews>
  <sheetFormatPr defaultRowHeight="15" x14ac:dyDescent="0.25"/>
  <cols>
    <col min="1" max="1" width="8" bestFit="1" customWidth="1"/>
    <col min="2" max="2" width="42" style="41" customWidth="1"/>
    <col min="3" max="3" width="16" style="42" bestFit="1" customWidth="1"/>
    <col min="4" max="4" width="12.5703125" bestFit="1" customWidth="1"/>
    <col min="5" max="5" width="12.7109375" customWidth="1"/>
    <col min="6" max="6" width="74.140625" style="43" bestFit="1" customWidth="1"/>
    <col min="7" max="7" width="13.28515625" style="44" customWidth="1"/>
    <col min="8" max="8" width="9.28515625" style="44" bestFit="1" customWidth="1"/>
    <col min="9" max="9" width="12.7109375" style="45" bestFit="1" customWidth="1"/>
    <col min="10" max="10" width="19.28515625" style="46" customWidth="1"/>
    <col min="11" max="11" width="11.7109375" customWidth="1"/>
    <col min="257" max="257" width="8" bestFit="1" customWidth="1"/>
    <col min="258" max="258" width="42" customWidth="1"/>
    <col min="259" max="259" width="16" bestFit="1" customWidth="1"/>
    <col min="260" max="260" width="12.5703125" bestFit="1" customWidth="1"/>
    <col min="261" max="261" width="12.7109375" customWidth="1"/>
    <col min="262" max="262" width="74.140625" bestFit="1" customWidth="1"/>
    <col min="263" max="263" width="13.28515625" customWidth="1"/>
    <col min="264" max="264" width="9.28515625" bestFit="1" customWidth="1"/>
    <col min="265" max="265" width="12.7109375" bestFit="1" customWidth="1"/>
    <col min="266" max="266" width="19.28515625" customWidth="1"/>
    <col min="267" max="267" width="11.7109375" customWidth="1"/>
    <col min="513" max="513" width="8" bestFit="1" customWidth="1"/>
    <col min="514" max="514" width="42" customWidth="1"/>
    <col min="515" max="515" width="16" bestFit="1" customWidth="1"/>
    <col min="516" max="516" width="12.5703125" bestFit="1" customWidth="1"/>
    <col min="517" max="517" width="12.7109375" customWidth="1"/>
    <col min="518" max="518" width="74.140625" bestFit="1" customWidth="1"/>
    <col min="519" max="519" width="13.28515625" customWidth="1"/>
    <col min="520" max="520" width="9.28515625" bestFit="1" customWidth="1"/>
    <col min="521" max="521" width="12.7109375" bestFit="1" customWidth="1"/>
    <col min="522" max="522" width="19.28515625" customWidth="1"/>
    <col min="523" max="523" width="11.7109375" customWidth="1"/>
    <col min="769" max="769" width="8" bestFit="1" customWidth="1"/>
    <col min="770" max="770" width="42" customWidth="1"/>
    <col min="771" max="771" width="16" bestFit="1" customWidth="1"/>
    <col min="772" max="772" width="12.5703125" bestFit="1" customWidth="1"/>
    <col min="773" max="773" width="12.7109375" customWidth="1"/>
    <col min="774" max="774" width="74.140625" bestFit="1" customWidth="1"/>
    <col min="775" max="775" width="13.28515625" customWidth="1"/>
    <col min="776" max="776" width="9.28515625" bestFit="1" customWidth="1"/>
    <col min="777" max="777" width="12.7109375" bestFit="1" customWidth="1"/>
    <col min="778" max="778" width="19.28515625" customWidth="1"/>
    <col min="779" max="779" width="11.7109375" customWidth="1"/>
    <col min="1025" max="1025" width="8" bestFit="1" customWidth="1"/>
    <col min="1026" max="1026" width="42" customWidth="1"/>
    <col min="1027" max="1027" width="16" bestFit="1" customWidth="1"/>
    <col min="1028" max="1028" width="12.5703125" bestFit="1" customWidth="1"/>
    <col min="1029" max="1029" width="12.7109375" customWidth="1"/>
    <col min="1030" max="1030" width="74.140625" bestFit="1" customWidth="1"/>
    <col min="1031" max="1031" width="13.28515625" customWidth="1"/>
    <col min="1032" max="1032" width="9.28515625" bestFit="1" customWidth="1"/>
    <col min="1033" max="1033" width="12.7109375" bestFit="1" customWidth="1"/>
    <col min="1034" max="1034" width="19.28515625" customWidth="1"/>
    <col min="1035" max="1035" width="11.7109375" customWidth="1"/>
    <col min="1281" max="1281" width="8" bestFit="1" customWidth="1"/>
    <col min="1282" max="1282" width="42" customWidth="1"/>
    <col min="1283" max="1283" width="16" bestFit="1" customWidth="1"/>
    <col min="1284" max="1284" width="12.5703125" bestFit="1" customWidth="1"/>
    <col min="1285" max="1285" width="12.7109375" customWidth="1"/>
    <col min="1286" max="1286" width="74.140625" bestFit="1" customWidth="1"/>
    <col min="1287" max="1287" width="13.28515625" customWidth="1"/>
    <col min="1288" max="1288" width="9.28515625" bestFit="1" customWidth="1"/>
    <col min="1289" max="1289" width="12.7109375" bestFit="1" customWidth="1"/>
    <col min="1290" max="1290" width="19.28515625" customWidth="1"/>
    <col min="1291" max="1291" width="11.7109375" customWidth="1"/>
    <col min="1537" max="1537" width="8" bestFit="1" customWidth="1"/>
    <col min="1538" max="1538" width="42" customWidth="1"/>
    <col min="1539" max="1539" width="16" bestFit="1" customWidth="1"/>
    <col min="1540" max="1540" width="12.5703125" bestFit="1" customWidth="1"/>
    <col min="1541" max="1541" width="12.7109375" customWidth="1"/>
    <col min="1542" max="1542" width="74.140625" bestFit="1" customWidth="1"/>
    <col min="1543" max="1543" width="13.28515625" customWidth="1"/>
    <col min="1544" max="1544" width="9.28515625" bestFit="1" customWidth="1"/>
    <col min="1545" max="1545" width="12.7109375" bestFit="1" customWidth="1"/>
    <col min="1546" max="1546" width="19.28515625" customWidth="1"/>
    <col min="1547" max="1547" width="11.7109375" customWidth="1"/>
    <col min="1793" max="1793" width="8" bestFit="1" customWidth="1"/>
    <col min="1794" max="1794" width="42" customWidth="1"/>
    <col min="1795" max="1795" width="16" bestFit="1" customWidth="1"/>
    <col min="1796" max="1796" width="12.5703125" bestFit="1" customWidth="1"/>
    <col min="1797" max="1797" width="12.7109375" customWidth="1"/>
    <col min="1798" max="1798" width="74.140625" bestFit="1" customWidth="1"/>
    <col min="1799" max="1799" width="13.28515625" customWidth="1"/>
    <col min="1800" max="1800" width="9.28515625" bestFit="1" customWidth="1"/>
    <col min="1801" max="1801" width="12.7109375" bestFit="1" customWidth="1"/>
    <col min="1802" max="1802" width="19.28515625" customWidth="1"/>
    <col min="1803" max="1803" width="11.7109375" customWidth="1"/>
    <col min="2049" max="2049" width="8" bestFit="1" customWidth="1"/>
    <col min="2050" max="2050" width="42" customWidth="1"/>
    <col min="2051" max="2051" width="16" bestFit="1" customWidth="1"/>
    <col min="2052" max="2052" width="12.5703125" bestFit="1" customWidth="1"/>
    <col min="2053" max="2053" width="12.7109375" customWidth="1"/>
    <col min="2054" max="2054" width="74.140625" bestFit="1" customWidth="1"/>
    <col min="2055" max="2055" width="13.28515625" customWidth="1"/>
    <col min="2056" max="2056" width="9.28515625" bestFit="1" customWidth="1"/>
    <col min="2057" max="2057" width="12.7109375" bestFit="1" customWidth="1"/>
    <col min="2058" max="2058" width="19.28515625" customWidth="1"/>
    <col min="2059" max="2059" width="11.7109375" customWidth="1"/>
    <col min="2305" max="2305" width="8" bestFit="1" customWidth="1"/>
    <col min="2306" max="2306" width="42" customWidth="1"/>
    <col min="2307" max="2307" width="16" bestFit="1" customWidth="1"/>
    <col min="2308" max="2308" width="12.5703125" bestFit="1" customWidth="1"/>
    <col min="2309" max="2309" width="12.7109375" customWidth="1"/>
    <col min="2310" max="2310" width="74.140625" bestFit="1" customWidth="1"/>
    <col min="2311" max="2311" width="13.28515625" customWidth="1"/>
    <col min="2312" max="2312" width="9.28515625" bestFit="1" customWidth="1"/>
    <col min="2313" max="2313" width="12.7109375" bestFit="1" customWidth="1"/>
    <col min="2314" max="2314" width="19.28515625" customWidth="1"/>
    <col min="2315" max="2315" width="11.7109375" customWidth="1"/>
    <col min="2561" max="2561" width="8" bestFit="1" customWidth="1"/>
    <col min="2562" max="2562" width="42" customWidth="1"/>
    <col min="2563" max="2563" width="16" bestFit="1" customWidth="1"/>
    <col min="2564" max="2564" width="12.5703125" bestFit="1" customWidth="1"/>
    <col min="2565" max="2565" width="12.7109375" customWidth="1"/>
    <col min="2566" max="2566" width="74.140625" bestFit="1" customWidth="1"/>
    <col min="2567" max="2567" width="13.28515625" customWidth="1"/>
    <col min="2568" max="2568" width="9.28515625" bestFit="1" customWidth="1"/>
    <col min="2569" max="2569" width="12.7109375" bestFit="1" customWidth="1"/>
    <col min="2570" max="2570" width="19.28515625" customWidth="1"/>
    <col min="2571" max="2571" width="11.7109375" customWidth="1"/>
    <col min="2817" max="2817" width="8" bestFit="1" customWidth="1"/>
    <col min="2818" max="2818" width="42" customWidth="1"/>
    <col min="2819" max="2819" width="16" bestFit="1" customWidth="1"/>
    <col min="2820" max="2820" width="12.5703125" bestFit="1" customWidth="1"/>
    <col min="2821" max="2821" width="12.7109375" customWidth="1"/>
    <col min="2822" max="2822" width="74.140625" bestFit="1" customWidth="1"/>
    <col min="2823" max="2823" width="13.28515625" customWidth="1"/>
    <col min="2824" max="2824" width="9.28515625" bestFit="1" customWidth="1"/>
    <col min="2825" max="2825" width="12.7109375" bestFit="1" customWidth="1"/>
    <col min="2826" max="2826" width="19.28515625" customWidth="1"/>
    <col min="2827" max="2827" width="11.7109375" customWidth="1"/>
    <col min="3073" max="3073" width="8" bestFit="1" customWidth="1"/>
    <col min="3074" max="3074" width="42" customWidth="1"/>
    <col min="3075" max="3075" width="16" bestFit="1" customWidth="1"/>
    <col min="3076" max="3076" width="12.5703125" bestFit="1" customWidth="1"/>
    <col min="3077" max="3077" width="12.7109375" customWidth="1"/>
    <col min="3078" max="3078" width="74.140625" bestFit="1" customWidth="1"/>
    <col min="3079" max="3079" width="13.28515625" customWidth="1"/>
    <col min="3080" max="3080" width="9.28515625" bestFit="1" customWidth="1"/>
    <col min="3081" max="3081" width="12.7109375" bestFit="1" customWidth="1"/>
    <col min="3082" max="3082" width="19.28515625" customWidth="1"/>
    <col min="3083" max="3083" width="11.7109375" customWidth="1"/>
    <col min="3329" max="3329" width="8" bestFit="1" customWidth="1"/>
    <col min="3330" max="3330" width="42" customWidth="1"/>
    <col min="3331" max="3331" width="16" bestFit="1" customWidth="1"/>
    <col min="3332" max="3332" width="12.5703125" bestFit="1" customWidth="1"/>
    <col min="3333" max="3333" width="12.7109375" customWidth="1"/>
    <col min="3334" max="3334" width="74.140625" bestFit="1" customWidth="1"/>
    <col min="3335" max="3335" width="13.28515625" customWidth="1"/>
    <col min="3336" max="3336" width="9.28515625" bestFit="1" customWidth="1"/>
    <col min="3337" max="3337" width="12.7109375" bestFit="1" customWidth="1"/>
    <col min="3338" max="3338" width="19.28515625" customWidth="1"/>
    <col min="3339" max="3339" width="11.7109375" customWidth="1"/>
    <col min="3585" max="3585" width="8" bestFit="1" customWidth="1"/>
    <col min="3586" max="3586" width="42" customWidth="1"/>
    <col min="3587" max="3587" width="16" bestFit="1" customWidth="1"/>
    <col min="3588" max="3588" width="12.5703125" bestFit="1" customWidth="1"/>
    <col min="3589" max="3589" width="12.7109375" customWidth="1"/>
    <col min="3590" max="3590" width="74.140625" bestFit="1" customWidth="1"/>
    <col min="3591" max="3591" width="13.28515625" customWidth="1"/>
    <col min="3592" max="3592" width="9.28515625" bestFit="1" customWidth="1"/>
    <col min="3593" max="3593" width="12.7109375" bestFit="1" customWidth="1"/>
    <col min="3594" max="3594" width="19.28515625" customWidth="1"/>
    <col min="3595" max="3595" width="11.7109375" customWidth="1"/>
    <col min="3841" max="3841" width="8" bestFit="1" customWidth="1"/>
    <col min="3842" max="3842" width="42" customWidth="1"/>
    <col min="3843" max="3843" width="16" bestFit="1" customWidth="1"/>
    <col min="3844" max="3844" width="12.5703125" bestFit="1" customWidth="1"/>
    <col min="3845" max="3845" width="12.7109375" customWidth="1"/>
    <col min="3846" max="3846" width="74.140625" bestFit="1" customWidth="1"/>
    <col min="3847" max="3847" width="13.28515625" customWidth="1"/>
    <col min="3848" max="3848" width="9.28515625" bestFit="1" customWidth="1"/>
    <col min="3849" max="3849" width="12.7109375" bestFit="1" customWidth="1"/>
    <col min="3850" max="3850" width="19.28515625" customWidth="1"/>
    <col min="3851" max="3851" width="11.7109375" customWidth="1"/>
    <col min="4097" max="4097" width="8" bestFit="1" customWidth="1"/>
    <col min="4098" max="4098" width="42" customWidth="1"/>
    <col min="4099" max="4099" width="16" bestFit="1" customWidth="1"/>
    <col min="4100" max="4100" width="12.5703125" bestFit="1" customWidth="1"/>
    <col min="4101" max="4101" width="12.7109375" customWidth="1"/>
    <col min="4102" max="4102" width="74.140625" bestFit="1" customWidth="1"/>
    <col min="4103" max="4103" width="13.28515625" customWidth="1"/>
    <col min="4104" max="4104" width="9.28515625" bestFit="1" customWidth="1"/>
    <col min="4105" max="4105" width="12.7109375" bestFit="1" customWidth="1"/>
    <col min="4106" max="4106" width="19.28515625" customWidth="1"/>
    <col min="4107" max="4107" width="11.7109375" customWidth="1"/>
    <col min="4353" max="4353" width="8" bestFit="1" customWidth="1"/>
    <col min="4354" max="4354" width="42" customWidth="1"/>
    <col min="4355" max="4355" width="16" bestFit="1" customWidth="1"/>
    <col min="4356" max="4356" width="12.5703125" bestFit="1" customWidth="1"/>
    <col min="4357" max="4357" width="12.7109375" customWidth="1"/>
    <col min="4358" max="4358" width="74.140625" bestFit="1" customWidth="1"/>
    <col min="4359" max="4359" width="13.28515625" customWidth="1"/>
    <col min="4360" max="4360" width="9.28515625" bestFit="1" customWidth="1"/>
    <col min="4361" max="4361" width="12.7109375" bestFit="1" customWidth="1"/>
    <col min="4362" max="4362" width="19.28515625" customWidth="1"/>
    <col min="4363" max="4363" width="11.7109375" customWidth="1"/>
    <col min="4609" max="4609" width="8" bestFit="1" customWidth="1"/>
    <col min="4610" max="4610" width="42" customWidth="1"/>
    <col min="4611" max="4611" width="16" bestFit="1" customWidth="1"/>
    <col min="4612" max="4612" width="12.5703125" bestFit="1" customWidth="1"/>
    <col min="4613" max="4613" width="12.7109375" customWidth="1"/>
    <col min="4614" max="4614" width="74.140625" bestFit="1" customWidth="1"/>
    <col min="4615" max="4615" width="13.28515625" customWidth="1"/>
    <col min="4616" max="4616" width="9.28515625" bestFit="1" customWidth="1"/>
    <col min="4617" max="4617" width="12.7109375" bestFit="1" customWidth="1"/>
    <col min="4618" max="4618" width="19.28515625" customWidth="1"/>
    <col min="4619" max="4619" width="11.7109375" customWidth="1"/>
    <col min="4865" max="4865" width="8" bestFit="1" customWidth="1"/>
    <col min="4866" max="4866" width="42" customWidth="1"/>
    <col min="4867" max="4867" width="16" bestFit="1" customWidth="1"/>
    <col min="4868" max="4868" width="12.5703125" bestFit="1" customWidth="1"/>
    <col min="4869" max="4869" width="12.7109375" customWidth="1"/>
    <col min="4870" max="4870" width="74.140625" bestFit="1" customWidth="1"/>
    <col min="4871" max="4871" width="13.28515625" customWidth="1"/>
    <col min="4872" max="4872" width="9.28515625" bestFit="1" customWidth="1"/>
    <col min="4873" max="4873" width="12.7109375" bestFit="1" customWidth="1"/>
    <col min="4874" max="4874" width="19.28515625" customWidth="1"/>
    <col min="4875" max="4875" width="11.7109375" customWidth="1"/>
    <col min="5121" max="5121" width="8" bestFit="1" customWidth="1"/>
    <col min="5122" max="5122" width="42" customWidth="1"/>
    <col min="5123" max="5123" width="16" bestFit="1" customWidth="1"/>
    <col min="5124" max="5124" width="12.5703125" bestFit="1" customWidth="1"/>
    <col min="5125" max="5125" width="12.7109375" customWidth="1"/>
    <col min="5126" max="5126" width="74.140625" bestFit="1" customWidth="1"/>
    <col min="5127" max="5127" width="13.28515625" customWidth="1"/>
    <col min="5128" max="5128" width="9.28515625" bestFit="1" customWidth="1"/>
    <col min="5129" max="5129" width="12.7109375" bestFit="1" customWidth="1"/>
    <col min="5130" max="5130" width="19.28515625" customWidth="1"/>
    <col min="5131" max="5131" width="11.7109375" customWidth="1"/>
    <col min="5377" max="5377" width="8" bestFit="1" customWidth="1"/>
    <col min="5378" max="5378" width="42" customWidth="1"/>
    <col min="5379" max="5379" width="16" bestFit="1" customWidth="1"/>
    <col min="5380" max="5380" width="12.5703125" bestFit="1" customWidth="1"/>
    <col min="5381" max="5381" width="12.7109375" customWidth="1"/>
    <col min="5382" max="5382" width="74.140625" bestFit="1" customWidth="1"/>
    <col min="5383" max="5383" width="13.28515625" customWidth="1"/>
    <col min="5384" max="5384" width="9.28515625" bestFit="1" customWidth="1"/>
    <col min="5385" max="5385" width="12.7109375" bestFit="1" customWidth="1"/>
    <col min="5386" max="5386" width="19.28515625" customWidth="1"/>
    <col min="5387" max="5387" width="11.7109375" customWidth="1"/>
    <col min="5633" max="5633" width="8" bestFit="1" customWidth="1"/>
    <col min="5634" max="5634" width="42" customWidth="1"/>
    <col min="5635" max="5635" width="16" bestFit="1" customWidth="1"/>
    <col min="5636" max="5636" width="12.5703125" bestFit="1" customWidth="1"/>
    <col min="5637" max="5637" width="12.7109375" customWidth="1"/>
    <col min="5638" max="5638" width="74.140625" bestFit="1" customWidth="1"/>
    <col min="5639" max="5639" width="13.28515625" customWidth="1"/>
    <col min="5640" max="5640" width="9.28515625" bestFit="1" customWidth="1"/>
    <col min="5641" max="5641" width="12.7109375" bestFit="1" customWidth="1"/>
    <col min="5642" max="5642" width="19.28515625" customWidth="1"/>
    <col min="5643" max="5643" width="11.7109375" customWidth="1"/>
    <col min="5889" max="5889" width="8" bestFit="1" customWidth="1"/>
    <col min="5890" max="5890" width="42" customWidth="1"/>
    <col min="5891" max="5891" width="16" bestFit="1" customWidth="1"/>
    <col min="5892" max="5892" width="12.5703125" bestFit="1" customWidth="1"/>
    <col min="5893" max="5893" width="12.7109375" customWidth="1"/>
    <col min="5894" max="5894" width="74.140625" bestFit="1" customWidth="1"/>
    <col min="5895" max="5895" width="13.28515625" customWidth="1"/>
    <col min="5896" max="5896" width="9.28515625" bestFit="1" customWidth="1"/>
    <col min="5897" max="5897" width="12.7109375" bestFit="1" customWidth="1"/>
    <col min="5898" max="5898" width="19.28515625" customWidth="1"/>
    <col min="5899" max="5899" width="11.7109375" customWidth="1"/>
    <col min="6145" max="6145" width="8" bestFit="1" customWidth="1"/>
    <col min="6146" max="6146" width="42" customWidth="1"/>
    <col min="6147" max="6147" width="16" bestFit="1" customWidth="1"/>
    <col min="6148" max="6148" width="12.5703125" bestFit="1" customWidth="1"/>
    <col min="6149" max="6149" width="12.7109375" customWidth="1"/>
    <col min="6150" max="6150" width="74.140625" bestFit="1" customWidth="1"/>
    <col min="6151" max="6151" width="13.28515625" customWidth="1"/>
    <col min="6152" max="6152" width="9.28515625" bestFit="1" customWidth="1"/>
    <col min="6153" max="6153" width="12.7109375" bestFit="1" customWidth="1"/>
    <col min="6154" max="6154" width="19.28515625" customWidth="1"/>
    <col min="6155" max="6155" width="11.7109375" customWidth="1"/>
    <col min="6401" max="6401" width="8" bestFit="1" customWidth="1"/>
    <col min="6402" max="6402" width="42" customWidth="1"/>
    <col min="6403" max="6403" width="16" bestFit="1" customWidth="1"/>
    <col min="6404" max="6404" width="12.5703125" bestFit="1" customWidth="1"/>
    <col min="6405" max="6405" width="12.7109375" customWidth="1"/>
    <col min="6406" max="6406" width="74.140625" bestFit="1" customWidth="1"/>
    <col min="6407" max="6407" width="13.28515625" customWidth="1"/>
    <col min="6408" max="6408" width="9.28515625" bestFit="1" customWidth="1"/>
    <col min="6409" max="6409" width="12.7109375" bestFit="1" customWidth="1"/>
    <col min="6410" max="6410" width="19.28515625" customWidth="1"/>
    <col min="6411" max="6411" width="11.7109375" customWidth="1"/>
    <col min="6657" max="6657" width="8" bestFit="1" customWidth="1"/>
    <col min="6658" max="6658" width="42" customWidth="1"/>
    <col min="6659" max="6659" width="16" bestFit="1" customWidth="1"/>
    <col min="6660" max="6660" width="12.5703125" bestFit="1" customWidth="1"/>
    <col min="6661" max="6661" width="12.7109375" customWidth="1"/>
    <col min="6662" max="6662" width="74.140625" bestFit="1" customWidth="1"/>
    <col min="6663" max="6663" width="13.28515625" customWidth="1"/>
    <col min="6664" max="6664" width="9.28515625" bestFit="1" customWidth="1"/>
    <col min="6665" max="6665" width="12.7109375" bestFit="1" customWidth="1"/>
    <col min="6666" max="6666" width="19.28515625" customWidth="1"/>
    <col min="6667" max="6667" width="11.7109375" customWidth="1"/>
    <col min="6913" max="6913" width="8" bestFit="1" customWidth="1"/>
    <col min="6914" max="6914" width="42" customWidth="1"/>
    <col min="6915" max="6915" width="16" bestFit="1" customWidth="1"/>
    <col min="6916" max="6916" width="12.5703125" bestFit="1" customWidth="1"/>
    <col min="6917" max="6917" width="12.7109375" customWidth="1"/>
    <col min="6918" max="6918" width="74.140625" bestFit="1" customWidth="1"/>
    <col min="6919" max="6919" width="13.28515625" customWidth="1"/>
    <col min="6920" max="6920" width="9.28515625" bestFit="1" customWidth="1"/>
    <col min="6921" max="6921" width="12.7109375" bestFit="1" customWidth="1"/>
    <col min="6922" max="6922" width="19.28515625" customWidth="1"/>
    <col min="6923" max="6923" width="11.7109375" customWidth="1"/>
    <col min="7169" max="7169" width="8" bestFit="1" customWidth="1"/>
    <col min="7170" max="7170" width="42" customWidth="1"/>
    <col min="7171" max="7171" width="16" bestFit="1" customWidth="1"/>
    <col min="7172" max="7172" width="12.5703125" bestFit="1" customWidth="1"/>
    <col min="7173" max="7173" width="12.7109375" customWidth="1"/>
    <col min="7174" max="7174" width="74.140625" bestFit="1" customWidth="1"/>
    <col min="7175" max="7175" width="13.28515625" customWidth="1"/>
    <col min="7176" max="7176" width="9.28515625" bestFit="1" customWidth="1"/>
    <col min="7177" max="7177" width="12.7109375" bestFit="1" customWidth="1"/>
    <col min="7178" max="7178" width="19.28515625" customWidth="1"/>
    <col min="7179" max="7179" width="11.7109375" customWidth="1"/>
    <col min="7425" max="7425" width="8" bestFit="1" customWidth="1"/>
    <col min="7426" max="7426" width="42" customWidth="1"/>
    <col min="7427" max="7427" width="16" bestFit="1" customWidth="1"/>
    <col min="7428" max="7428" width="12.5703125" bestFit="1" customWidth="1"/>
    <col min="7429" max="7429" width="12.7109375" customWidth="1"/>
    <col min="7430" max="7430" width="74.140625" bestFit="1" customWidth="1"/>
    <col min="7431" max="7431" width="13.28515625" customWidth="1"/>
    <col min="7432" max="7432" width="9.28515625" bestFit="1" customWidth="1"/>
    <col min="7433" max="7433" width="12.7109375" bestFit="1" customWidth="1"/>
    <col min="7434" max="7434" width="19.28515625" customWidth="1"/>
    <col min="7435" max="7435" width="11.7109375" customWidth="1"/>
    <col min="7681" max="7681" width="8" bestFit="1" customWidth="1"/>
    <col min="7682" max="7682" width="42" customWidth="1"/>
    <col min="7683" max="7683" width="16" bestFit="1" customWidth="1"/>
    <col min="7684" max="7684" width="12.5703125" bestFit="1" customWidth="1"/>
    <col min="7685" max="7685" width="12.7109375" customWidth="1"/>
    <col min="7686" max="7686" width="74.140625" bestFit="1" customWidth="1"/>
    <col min="7687" max="7687" width="13.28515625" customWidth="1"/>
    <col min="7688" max="7688" width="9.28515625" bestFit="1" customWidth="1"/>
    <col min="7689" max="7689" width="12.7109375" bestFit="1" customWidth="1"/>
    <col min="7690" max="7690" width="19.28515625" customWidth="1"/>
    <col min="7691" max="7691" width="11.7109375" customWidth="1"/>
    <col min="7937" max="7937" width="8" bestFit="1" customWidth="1"/>
    <col min="7938" max="7938" width="42" customWidth="1"/>
    <col min="7939" max="7939" width="16" bestFit="1" customWidth="1"/>
    <col min="7940" max="7940" width="12.5703125" bestFit="1" customWidth="1"/>
    <col min="7941" max="7941" width="12.7109375" customWidth="1"/>
    <col min="7942" max="7942" width="74.140625" bestFit="1" customWidth="1"/>
    <col min="7943" max="7943" width="13.28515625" customWidth="1"/>
    <col min="7944" max="7944" width="9.28515625" bestFit="1" customWidth="1"/>
    <col min="7945" max="7945" width="12.7109375" bestFit="1" customWidth="1"/>
    <col min="7946" max="7946" width="19.28515625" customWidth="1"/>
    <col min="7947" max="7947" width="11.7109375" customWidth="1"/>
    <col min="8193" max="8193" width="8" bestFit="1" customWidth="1"/>
    <col min="8194" max="8194" width="42" customWidth="1"/>
    <col min="8195" max="8195" width="16" bestFit="1" customWidth="1"/>
    <col min="8196" max="8196" width="12.5703125" bestFit="1" customWidth="1"/>
    <col min="8197" max="8197" width="12.7109375" customWidth="1"/>
    <col min="8198" max="8198" width="74.140625" bestFit="1" customWidth="1"/>
    <col min="8199" max="8199" width="13.28515625" customWidth="1"/>
    <col min="8200" max="8200" width="9.28515625" bestFit="1" customWidth="1"/>
    <col min="8201" max="8201" width="12.7109375" bestFit="1" customWidth="1"/>
    <col min="8202" max="8202" width="19.28515625" customWidth="1"/>
    <col min="8203" max="8203" width="11.7109375" customWidth="1"/>
    <col min="8449" max="8449" width="8" bestFit="1" customWidth="1"/>
    <col min="8450" max="8450" width="42" customWidth="1"/>
    <col min="8451" max="8451" width="16" bestFit="1" customWidth="1"/>
    <col min="8452" max="8452" width="12.5703125" bestFit="1" customWidth="1"/>
    <col min="8453" max="8453" width="12.7109375" customWidth="1"/>
    <col min="8454" max="8454" width="74.140625" bestFit="1" customWidth="1"/>
    <col min="8455" max="8455" width="13.28515625" customWidth="1"/>
    <col min="8456" max="8456" width="9.28515625" bestFit="1" customWidth="1"/>
    <col min="8457" max="8457" width="12.7109375" bestFit="1" customWidth="1"/>
    <col min="8458" max="8458" width="19.28515625" customWidth="1"/>
    <col min="8459" max="8459" width="11.7109375" customWidth="1"/>
    <col min="8705" max="8705" width="8" bestFit="1" customWidth="1"/>
    <col min="8706" max="8706" width="42" customWidth="1"/>
    <col min="8707" max="8707" width="16" bestFit="1" customWidth="1"/>
    <col min="8708" max="8708" width="12.5703125" bestFit="1" customWidth="1"/>
    <col min="8709" max="8709" width="12.7109375" customWidth="1"/>
    <col min="8710" max="8710" width="74.140625" bestFit="1" customWidth="1"/>
    <col min="8711" max="8711" width="13.28515625" customWidth="1"/>
    <col min="8712" max="8712" width="9.28515625" bestFit="1" customWidth="1"/>
    <col min="8713" max="8713" width="12.7109375" bestFit="1" customWidth="1"/>
    <col min="8714" max="8714" width="19.28515625" customWidth="1"/>
    <col min="8715" max="8715" width="11.7109375" customWidth="1"/>
    <col min="8961" max="8961" width="8" bestFit="1" customWidth="1"/>
    <col min="8962" max="8962" width="42" customWidth="1"/>
    <col min="8963" max="8963" width="16" bestFit="1" customWidth="1"/>
    <col min="8964" max="8964" width="12.5703125" bestFit="1" customWidth="1"/>
    <col min="8965" max="8965" width="12.7109375" customWidth="1"/>
    <col min="8966" max="8966" width="74.140625" bestFit="1" customWidth="1"/>
    <col min="8967" max="8967" width="13.28515625" customWidth="1"/>
    <col min="8968" max="8968" width="9.28515625" bestFit="1" customWidth="1"/>
    <col min="8969" max="8969" width="12.7109375" bestFit="1" customWidth="1"/>
    <col min="8970" max="8970" width="19.28515625" customWidth="1"/>
    <col min="8971" max="8971" width="11.7109375" customWidth="1"/>
    <col min="9217" max="9217" width="8" bestFit="1" customWidth="1"/>
    <col min="9218" max="9218" width="42" customWidth="1"/>
    <col min="9219" max="9219" width="16" bestFit="1" customWidth="1"/>
    <col min="9220" max="9220" width="12.5703125" bestFit="1" customWidth="1"/>
    <col min="9221" max="9221" width="12.7109375" customWidth="1"/>
    <col min="9222" max="9222" width="74.140625" bestFit="1" customWidth="1"/>
    <col min="9223" max="9223" width="13.28515625" customWidth="1"/>
    <col min="9224" max="9224" width="9.28515625" bestFit="1" customWidth="1"/>
    <col min="9225" max="9225" width="12.7109375" bestFit="1" customWidth="1"/>
    <col min="9226" max="9226" width="19.28515625" customWidth="1"/>
    <col min="9227" max="9227" width="11.7109375" customWidth="1"/>
    <col min="9473" max="9473" width="8" bestFit="1" customWidth="1"/>
    <col min="9474" max="9474" width="42" customWidth="1"/>
    <col min="9475" max="9475" width="16" bestFit="1" customWidth="1"/>
    <col min="9476" max="9476" width="12.5703125" bestFit="1" customWidth="1"/>
    <col min="9477" max="9477" width="12.7109375" customWidth="1"/>
    <col min="9478" max="9478" width="74.140625" bestFit="1" customWidth="1"/>
    <col min="9479" max="9479" width="13.28515625" customWidth="1"/>
    <col min="9480" max="9480" width="9.28515625" bestFit="1" customWidth="1"/>
    <col min="9481" max="9481" width="12.7109375" bestFit="1" customWidth="1"/>
    <col min="9482" max="9482" width="19.28515625" customWidth="1"/>
    <col min="9483" max="9483" width="11.7109375" customWidth="1"/>
    <col min="9729" max="9729" width="8" bestFit="1" customWidth="1"/>
    <col min="9730" max="9730" width="42" customWidth="1"/>
    <col min="9731" max="9731" width="16" bestFit="1" customWidth="1"/>
    <col min="9732" max="9732" width="12.5703125" bestFit="1" customWidth="1"/>
    <col min="9733" max="9733" width="12.7109375" customWidth="1"/>
    <col min="9734" max="9734" width="74.140625" bestFit="1" customWidth="1"/>
    <col min="9735" max="9735" width="13.28515625" customWidth="1"/>
    <col min="9736" max="9736" width="9.28515625" bestFit="1" customWidth="1"/>
    <col min="9737" max="9737" width="12.7109375" bestFit="1" customWidth="1"/>
    <col min="9738" max="9738" width="19.28515625" customWidth="1"/>
    <col min="9739" max="9739" width="11.7109375" customWidth="1"/>
    <col min="9985" max="9985" width="8" bestFit="1" customWidth="1"/>
    <col min="9986" max="9986" width="42" customWidth="1"/>
    <col min="9987" max="9987" width="16" bestFit="1" customWidth="1"/>
    <col min="9988" max="9988" width="12.5703125" bestFit="1" customWidth="1"/>
    <col min="9989" max="9989" width="12.7109375" customWidth="1"/>
    <col min="9990" max="9990" width="74.140625" bestFit="1" customWidth="1"/>
    <col min="9991" max="9991" width="13.28515625" customWidth="1"/>
    <col min="9992" max="9992" width="9.28515625" bestFit="1" customWidth="1"/>
    <col min="9993" max="9993" width="12.7109375" bestFit="1" customWidth="1"/>
    <col min="9994" max="9994" width="19.28515625" customWidth="1"/>
    <col min="9995" max="9995" width="11.7109375" customWidth="1"/>
    <col min="10241" max="10241" width="8" bestFit="1" customWidth="1"/>
    <col min="10242" max="10242" width="42" customWidth="1"/>
    <col min="10243" max="10243" width="16" bestFit="1" customWidth="1"/>
    <col min="10244" max="10244" width="12.5703125" bestFit="1" customWidth="1"/>
    <col min="10245" max="10245" width="12.7109375" customWidth="1"/>
    <col min="10246" max="10246" width="74.140625" bestFit="1" customWidth="1"/>
    <col min="10247" max="10247" width="13.28515625" customWidth="1"/>
    <col min="10248" max="10248" width="9.28515625" bestFit="1" customWidth="1"/>
    <col min="10249" max="10249" width="12.7109375" bestFit="1" customWidth="1"/>
    <col min="10250" max="10250" width="19.28515625" customWidth="1"/>
    <col min="10251" max="10251" width="11.7109375" customWidth="1"/>
    <col min="10497" max="10497" width="8" bestFit="1" customWidth="1"/>
    <col min="10498" max="10498" width="42" customWidth="1"/>
    <col min="10499" max="10499" width="16" bestFit="1" customWidth="1"/>
    <col min="10500" max="10500" width="12.5703125" bestFit="1" customWidth="1"/>
    <col min="10501" max="10501" width="12.7109375" customWidth="1"/>
    <col min="10502" max="10502" width="74.140625" bestFit="1" customWidth="1"/>
    <col min="10503" max="10503" width="13.28515625" customWidth="1"/>
    <col min="10504" max="10504" width="9.28515625" bestFit="1" customWidth="1"/>
    <col min="10505" max="10505" width="12.7109375" bestFit="1" customWidth="1"/>
    <col min="10506" max="10506" width="19.28515625" customWidth="1"/>
    <col min="10507" max="10507" width="11.7109375" customWidth="1"/>
    <col min="10753" max="10753" width="8" bestFit="1" customWidth="1"/>
    <col min="10754" max="10754" width="42" customWidth="1"/>
    <col min="10755" max="10755" width="16" bestFit="1" customWidth="1"/>
    <col min="10756" max="10756" width="12.5703125" bestFit="1" customWidth="1"/>
    <col min="10757" max="10757" width="12.7109375" customWidth="1"/>
    <col min="10758" max="10758" width="74.140625" bestFit="1" customWidth="1"/>
    <col min="10759" max="10759" width="13.28515625" customWidth="1"/>
    <col min="10760" max="10760" width="9.28515625" bestFit="1" customWidth="1"/>
    <col min="10761" max="10761" width="12.7109375" bestFit="1" customWidth="1"/>
    <col min="10762" max="10762" width="19.28515625" customWidth="1"/>
    <col min="10763" max="10763" width="11.7109375" customWidth="1"/>
    <col min="11009" max="11009" width="8" bestFit="1" customWidth="1"/>
    <col min="11010" max="11010" width="42" customWidth="1"/>
    <col min="11011" max="11011" width="16" bestFit="1" customWidth="1"/>
    <col min="11012" max="11012" width="12.5703125" bestFit="1" customWidth="1"/>
    <col min="11013" max="11013" width="12.7109375" customWidth="1"/>
    <col min="11014" max="11014" width="74.140625" bestFit="1" customWidth="1"/>
    <col min="11015" max="11015" width="13.28515625" customWidth="1"/>
    <col min="11016" max="11016" width="9.28515625" bestFit="1" customWidth="1"/>
    <col min="11017" max="11017" width="12.7109375" bestFit="1" customWidth="1"/>
    <col min="11018" max="11018" width="19.28515625" customWidth="1"/>
    <col min="11019" max="11019" width="11.7109375" customWidth="1"/>
    <col min="11265" max="11265" width="8" bestFit="1" customWidth="1"/>
    <col min="11266" max="11266" width="42" customWidth="1"/>
    <col min="11267" max="11267" width="16" bestFit="1" customWidth="1"/>
    <col min="11268" max="11268" width="12.5703125" bestFit="1" customWidth="1"/>
    <col min="11269" max="11269" width="12.7109375" customWidth="1"/>
    <col min="11270" max="11270" width="74.140625" bestFit="1" customWidth="1"/>
    <col min="11271" max="11271" width="13.28515625" customWidth="1"/>
    <col min="11272" max="11272" width="9.28515625" bestFit="1" customWidth="1"/>
    <col min="11273" max="11273" width="12.7109375" bestFit="1" customWidth="1"/>
    <col min="11274" max="11274" width="19.28515625" customWidth="1"/>
    <col min="11275" max="11275" width="11.7109375" customWidth="1"/>
    <col min="11521" max="11521" width="8" bestFit="1" customWidth="1"/>
    <col min="11522" max="11522" width="42" customWidth="1"/>
    <col min="11523" max="11523" width="16" bestFit="1" customWidth="1"/>
    <col min="11524" max="11524" width="12.5703125" bestFit="1" customWidth="1"/>
    <col min="11525" max="11525" width="12.7109375" customWidth="1"/>
    <col min="11526" max="11526" width="74.140625" bestFit="1" customWidth="1"/>
    <col min="11527" max="11527" width="13.28515625" customWidth="1"/>
    <col min="11528" max="11528" width="9.28515625" bestFit="1" customWidth="1"/>
    <col min="11529" max="11529" width="12.7109375" bestFit="1" customWidth="1"/>
    <col min="11530" max="11530" width="19.28515625" customWidth="1"/>
    <col min="11531" max="11531" width="11.7109375" customWidth="1"/>
    <col min="11777" max="11777" width="8" bestFit="1" customWidth="1"/>
    <col min="11778" max="11778" width="42" customWidth="1"/>
    <col min="11779" max="11779" width="16" bestFit="1" customWidth="1"/>
    <col min="11780" max="11780" width="12.5703125" bestFit="1" customWidth="1"/>
    <col min="11781" max="11781" width="12.7109375" customWidth="1"/>
    <col min="11782" max="11782" width="74.140625" bestFit="1" customWidth="1"/>
    <col min="11783" max="11783" width="13.28515625" customWidth="1"/>
    <col min="11784" max="11784" width="9.28515625" bestFit="1" customWidth="1"/>
    <col min="11785" max="11785" width="12.7109375" bestFit="1" customWidth="1"/>
    <col min="11786" max="11786" width="19.28515625" customWidth="1"/>
    <col min="11787" max="11787" width="11.7109375" customWidth="1"/>
    <col min="12033" max="12033" width="8" bestFit="1" customWidth="1"/>
    <col min="12034" max="12034" width="42" customWidth="1"/>
    <col min="12035" max="12035" width="16" bestFit="1" customWidth="1"/>
    <col min="12036" max="12036" width="12.5703125" bestFit="1" customWidth="1"/>
    <col min="12037" max="12037" width="12.7109375" customWidth="1"/>
    <col min="12038" max="12038" width="74.140625" bestFit="1" customWidth="1"/>
    <col min="12039" max="12039" width="13.28515625" customWidth="1"/>
    <col min="12040" max="12040" width="9.28515625" bestFit="1" customWidth="1"/>
    <col min="12041" max="12041" width="12.7109375" bestFit="1" customWidth="1"/>
    <col min="12042" max="12042" width="19.28515625" customWidth="1"/>
    <col min="12043" max="12043" width="11.7109375" customWidth="1"/>
    <col min="12289" max="12289" width="8" bestFit="1" customWidth="1"/>
    <col min="12290" max="12290" width="42" customWidth="1"/>
    <col min="12291" max="12291" width="16" bestFit="1" customWidth="1"/>
    <col min="12292" max="12292" width="12.5703125" bestFit="1" customWidth="1"/>
    <col min="12293" max="12293" width="12.7109375" customWidth="1"/>
    <col min="12294" max="12294" width="74.140625" bestFit="1" customWidth="1"/>
    <col min="12295" max="12295" width="13.28515625" customWidth="1"/>
    <col min="12296" max="12296" width="9.28515625" bestFit="1" customWidth="1"/>
    <col min="12297" max="12297" width="12.7109375" bestFit="1" customWidth="1"/>
    <col min="12298" max="12298" width="19.28515625" customWidth="1"/>
    <col min="12299" max="12299" width="11.7109375" customWidth="1"/>
    <col min="12545" max="12545" width="8" bestFit="1" customWidth="1"/>
    <col min="12546" max="12546" width="42" customWidth="1"/>
    <col min="12547" max="12547" width="16" bestFit="1" customWidth="1"/>
    <col min="12548" max="12548" width="12.5703125" bestFit="1" customWidth="1"/>
    <col min="12549" max="12549" width="12.7109375" customWidth="1"/>
    <col min="12550" max="12550" width="74.140625" bestFit="1" customWidth="1"/>
    <col min="12551" max="12551" width="13.28515625" customWidth="1"/>
    <col min="12552" max="12552" width="9.28515625" bestFit="1" customWidth="1"/>
    <col min="12553" max="12553" width="12.7109375" bestFit="1" customWidth="1"/>
    <col min="12554" max="12554" width="19.28515625" customWidth="1"/>
    <col min="12555" max="12555" width="11.7109375" customWidth="1"/>
    <col min="12801" max="12801" width="8" bestFit="1" customWidth="1"/>
    <col min="12802" max="12802" width="42" customWidth="1"/>
    <col min="12803" max="12803" width="16" bestFit="1" customWidth="1"/>
    <col min="12804" max="12804" width="12.5703125" bestFit="1" customWidth="1"/>
    <col min="12805" max="12805" width="12.7109375" customWidth="1"/>
    <col min="12806" max="12806" width="74.140625" bestFit="1" customWidth="1"/>
    <col min="12807" max="12807" width="13.28515625" customWidth="1"/>
    <col min="12808" max="12808" width="9.28515625" bestFit="1" customWidth="1"/>
    <col min="12809" max="12809" width="12.7109375" bestFit="1" customWidth="1"/>
    <col min="12810" max="12810" width="19.28515625" customWidth="1"/>
    <col min="12811" max="12811" width="11.7109375" customWidth="1"/>
    <col min="13057" max="13057" width="8" bestFit="1" customWidth="1"/>
    <col min="13058" max="13058" width="42" customWidth="1"/>
    <col min="13059" max="13059" width="16" bestFit="1" customWidth="1"/>
    <col min="13060" max="13060" width="12.5703125" bestFit="1" customWidth="1"/>
    <col min="13061" max="13061" width="12.7109375" customWidth="1"/>
    <col min="13062" max="13062" width="74.140625" bestFit="1" customWidth="1"/>
    <col min="13063" max="13063" width="13.28515625" customWidth="1"/>
    <col min="13064" max="13064" width="9.28515625" bestFit="1" customWidth="1"/>
    <col min="13065" max="13065" width="12.7109375" bestFit="1" customWidth="1"/>
    <col min="13066" max="13066" width="19.28515625" customWidth="1"/>
    <col min="13067" max="13067" width="11.7109375" customWidth="1"/>
    <col min="13313" max="13313" width="8" bestFit="1" customWidth="1"/>
    <col min="13314" max="13314" width="42" customWidth="1"/>
    <col min="13315" max="13315" width="16" bestFit="1" customWidth="1"/>
    <col min="13316" max="13316" width="12.5703125" bestFit="1" customWidth="1"/>
    <col min="13317" max="13317" width="12.7109375" customWidth="1"/>
    <col min="13318" max="13318" width="74.140625" bestFit="1" customWidth="1"/>
    <col min="13319" max="13319" width="13.28515625" customWidth="1"/>
    <col min="13320" max="13320" width="9.28515625" bestFit="1" customWidth="1"/>
    <col min="13321" max="13321" width="12.7109375" bestFit="1" customWidth="1"/>
    <col min="13322" max="13322" width="19.28515625" customWidth="1"/>
    <col min="13323" max="13323" width="11.7109375" customWidth="1"/>
    <col min="13569" max="13569" width="8" bestFit="1" customWidth="1"/>
    <col min="13570" max="13570" width="42" customWidth="1"/>
    <col min="13571" max="13571" width="16" bestFit="1" customWidth="1"/>
    <col min="13572" max="13572" width="12.5703125" bestFit="1" customWidth="1"/>
    <col min="13573" max="13573" width="12.7109375" customWidth="1"/>
    <col min="13574" max="13574" width="74.140625" bestFit="1" customWidth="1"/>
    <col min="13575" max="13575" width="13.28515625" customWidth="1"/>
    <col min="13576" max="13576" width="9.28515625" bestFit="1" customWidth="1"/>
    <col min="13577" max="13577" width="12.7109375" bestFit="1" customWidth="1"/>
    <col min="13578" max="13578" width="19.28515625" customWidth="1"/>
    <col min="13579" max="13579" width="11.7109375" customWidth="1"/>
    <col min="13825" max="13825" width="8" bestFit="1" customWidth="1"/>
    <col min="13826" max="13826" width="42" customWidth="1"/>
    <col min="13827" max="13827" width="16" bestFit="1" customWidth="1"/>
    <col min="13828" max="13828" width="12.5703125" bestFit="1" customWidth="1"/>
    <col min="13829" max="13829" width="12.7109375" customWidth="1"/>
    <col min="13830" max="13830" width="74.140625" bestFit="1" customWidth="1"/>
    <col min="13831" max="13831" width="13.28515625" customWidth="1"/>
    <col min="13832" max="13832" width="9.28515625" bestFit="1" customWidth="1"/>
    <col min="13833" max="13833" width="12.7109375" bestFit="1" customWidth="1"/>
    <col min="13834" max="13834" width="19.28515625" customWidth="1"/>
    <col min="13835" max="13835" width="11.7109375" customWidth="1"/>
    <col min="14081" max="14081" width="8" bestFit="1" customWidth="1"/>
    <col min="14082" max="14082" width="42" customWidth="1"/>
    <col min="14083" max="14083" width="16" bestFit="1" customWidth="1"/>
    <col min="14084" max="14084" width="12.5703125" bestFit="1" customWidth="1"/>
    <col min="14085" max="14085" width="12.7109375" customWidth="1"/>
    <col min="14086" max="14086" width="74.140625" bestFit="1" customWidth="1"/>
    <col min="14087" max="14087" width="13.28515625" customWidth="1"/>
    <col min="14088" max="14088" width="9.28515625" bestFit="1" customWidth="1"/>
    <col min="14089" max="14089" width="12.7109375" bestFit="1" customWidth="1"/>
    <col min="14090" max="14090" width="19.28515625" customWidth="1"/>
    <col min="14091" max="14091" width="11.7109375" customWidth="1"/>
    <col min="14337" max="14337" width="8" bestFit="1" customWidth="1"/>
    <col min="14338" max="14338" width="42" customWidth="1"/>
    <col min="14339" max="14339" width="16" bestFit="1" customWidth="1"/>
    <col min="14340" max="14340" width="12.5703125" bestFit="1" customWidth="1"/>
    <col min="14341" max="14341" width="12.7109375" customWidth="1"/>
    <col min="14342" max="14342" width="74.140625" bestFit="1" customWidth="1"/>
    <col min="14343" max="14343" width="13.28515625" customWidth="1"/>
    <col min="14344" max="14344" width="9.28515625" bestFit="1" customWidth="1"/>
    <col min="14345" max="14345" width="12.7109375" bestFit="1" customWidth="1"/>
    <col min="14346" max="14346" width="19.28515625" customWidth="1"/>
    <col min="14347" max="14347" width="11.7109375" customWidth="1"/>
    <col min="14593" max="14593" width="8" bestFit="1" customWidth="1"/>
    <col min="14594" max="14594" width="42" customWidth="1"/>
    <col min="14595" max="14595" width="16" bestFit="1" customWidth="1"/>
    <col min="14596" max="14596" width="12.5703125" bestFit="1" customWidth="1"/>
    <col min="14597" max="14597" width="12.7109375" customWidth="1"/>
    <col min="14598" max="14598" width="74.140625" bestFit="1" customWidth="1"/>
    <col min="14599" max="14599" width="13.28515625" customWidth="1"/>
    <col min="14600" max="14600" width="9.28515625" bestFit="1" customWidth="1"/>
    <col min="14601" max="14601" width="12.7109375" bestFit="1" customWidth="1"/>
    <col min="14602" max="14602" width="19.28515625" customWidth="1"/>
    <col min="14603" max="14603" width="11.7109375" customWidth="1"/>
    <col min="14849" max="14849" width="8" bestFit="1" customWidth="1"/>
    <col min="14850" max="14850" width="42" customWidth="1"/>
    <col min="14851" max="14851" width="16" bestFit="1" customWidth="1"/>
    <col min="14852" max="14852" width="12.5703125" bestFit="1" customWidth="1"/>
    <col min="14853" max="14853" width="12.7109375" customWidth="1"/>
    <col min="14854" max="14854" width="74.140625" bestFit="1" customWidth="1"/>
    <col min="14855" max="14855" width="13.28515625" customWidth="1"/>
    <col min="14856" max="14856" width="9.28515625" bestFit="1" customWidth="1"/>
    <col min="14857" max="14857" width="12.7109375" bestFit="1" customWidth="1"/>
    <col min="14858" max="14858" width="19.28515625" customWidth="1"/>
    <col min="14859" max="14859" width="11.7109375" customWidth="1"/>
    <col min="15105" max="15105" width="8" bestFit="1" customWidth="1"/>
    <col min="15106" max="15106" width="42" customWidth="1"/>
    <col min="15107" max="15107" width="16" bestFit="1" customWidth="1"/>
    <col min="15108" max="15108" width="12.5703125" bestFit="1" customWidth="1"/>
    <col min="15109" max="15109" width="12.7109375" customWidth="1"/>
    <col min="15110" max="15110" width="74.140625" bestFit="1" customWidth="1"/>
    <col min="15111" max="15111" width="13.28515625" customWidth="1"/>
    <col min="15112" max="15112" width="9.28515625" bestFit="1" customWidth="1"/>
    <col min="15113" max="15113" width="12.7109375" bestFit="1" customWidth="1"/>
    <col min="15114" max="15114" width="19.28515625" customWidth="1"/>
    <col min="15115" max="15115" width="11.7109375" customWidth="1"/>
    <col min="15361" max="15361" width="8" bestFit="1" customWidth="1"/>
    <col min="15362" max="15362" width="42" customWidth="1"/>
    <col min="15363" max="15363" width="16" bestFit="1" customWidth="1"/>
    <col min="15364" max="15364" width="12.5703125" bestFit="1" customWidth="1"/>
    <col min="15365" max="15365" width="12.7109375" customWidth="1"/>
    <col min="15366" max="15366" width="74.140625" bestFit="1" customWidth="1"/>
    <col min="15367" max="15367" width="13.28515625" customWidth="1"/>
    <col min="15368" max="15368" width="9.28515625" bestFit="1" customWidth="1"/>
    <col min="15369" max="15369" width="12.7109375" bestFit="1" customWidth="1"/>
    <col min="15370" max="15370" width="19.28515625" customWidth="1"/>
    <col min="15371" max="15371" width="11.7109375" customWidth="1"/>
    <col min="15617" max="15617" width="8" bestFit="1" customWidth="1"/>
    <col min="15618" max="15618" width="42" customWidth="1"/>
    <col min="15619" max="15619" width="16" bestFit="1" customWidth="1"/>
    <col min="15620" max="15620" width="12.5703125" bestFit="1" customWidth="1"/>
    <col min="15621" max="15621" width="12.7109375" customWidth="1"/>
    <col min="15622" max="15622" width="74.140625" bestFit="1" customWidth="1"/>
    <col min="15623" max="15623" width="13.28515625" customWidth="1"/>
    <col min="15624" max="15624" width="9.28515625" bestFit="1" customWidth="1"/>
    <col min="15625" max="15625" width="12.7109375" bestFit="1" customWidth="1"/>
    <col min="15626" max="15626" width="19.28515625" customWidth="1"/>
    <col min="15627" max="15627" width="11.7109375" customWidth="1"/>
    <col min="15873" max="15873" width="8" bestFit="1" customWidth="1"/>
    <col min="15874" max="15874" width="42" customWidth="1"/>
    <col min="15875" max="15875" width="16" bestFit="1" customWidth="1"/>
    <col min="15876" max="15876" width="12.5703125" bestFit="1" customWidth="1"/>
    <col min="15877" max="15877" width="12.7109375" customWidth="1"/>
    <col min="15878" max="15878" width="74.140625" bestFit="1" customWidth="1"/>
    <col min="15879" max="15879" width="13.28515625" customWidth="1"/>
    <col min="15880" max="15880" width="9.28515625" bestFit="1" customWidth="1"/>
    <col min="15881" max="15881" width="12.7109375" bestFit="1" customWidth="1"/>
    <col min="15882" max="15882" width="19.28515625" customWidth="1"/>
    <col min="15883" max="15883" width="11.7109375" customWidth="1"/>
    <col min="16129" max="16129" width="8" bestFit="1" customWidth="1"/>
    <col min="16130" max="16130" width="42" customWidth="1"/>
    <col min="16131" max="16131" width="16" bestFit="1" customWidth="1"/>
    <col min="16132" max="16132" width="12.5703125" bestFit="1" customWidth="1"/>
    <col min="16133" max="16133" width="12.7109375" customWidth="1"/>
    <col min="16134" max="16134" width="74.140625" bestFit="1" customWidth="1"/>
    <col min="16135" max="16135" width="13.28515625" customWidth="1"/>
    <col min="16136" max="16136" width="9.28515625" bestFit="1" customWidth="1"/>
    <col min="16137" max="16137" width="12.7109375" bestFit="1" customWidth="1"/>
    <col min="16138" max="16138" width="19.28515625" customWidth="1"/>
    <col min="16139" max="16139" width="11.7109375" customWidth="1"/>
  </cols>
  <sheetData>
    <row r="1" spans="1:11" ht="27.75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5" t="s">
        <v>9</v>
      </c>
      <c r="K1" s="6"/>
    </row>
    <row r="2" spans="1:11" x14ac:dyDescent="0.25">
      <c r="A2" s="7">
        <v>1</v>
      </c>
      <c r="B2" s="8" t="s">
        <v>10</v>
      </c>
      <c r="C2" s="9" t="s">
        <v>11</v>
      </c>
      <c r="D2" s="10" t="s">
        <v>12</v>
      </c>
      <c r="E2" s="9">
        <v>5590615</v>
      </c>
      <c r="F2" s="8" t="s">
        <v>13</v>
      </c>
      <c r="G2" s="9" t="s">
        <v>14</v>
      </c>
      <c r="H2" s="9">
        <v>530</v>
      </c>
      <c r="I2" s="11">
        <v>30405</v>
      </c>
      <c r="J2" s="12">
        <f>H2*I2</f>
        <v>16114650</v>
      </c>
      <c r="K2" s="6"/>
    </row>
    <row r="3" spans="1:11" x14ac:dyDescent="0.25">
      <c r="A3" s="7">
        <v>2</v>
      </c>
      <c r="B3" s="8" t="s">
        <v>15</v>
      </c>
      <c r="C3" s="9" t="s">
        <v>16</v>
      </c>
      <c r="D3" s="10" t="s">
        <v>12</v>
      </c>
      <c r="E3" s="9">
        <v>5591982</v>
      </c>
      <c r="F3" s="8" t="s">
        <v>17</v>
      </c>
      <c r="G3" s="9" t="s">
        <v>14</v>
      </c>
      <c r="H3" s="9">
        <v>9800</v>
      </c>
      <c r="I3" s="11">
        <v>13200</v>
      </c>
      <c r="J3" s="12">
        <f t="shared" ref="J3:J49" si="0">H3*I3</f>
        <v>129360000</v>
      </c>
      <c r="K3" s="6"/>
    </row>
    <row r="4" spans="1:11" x14ac:dyDescent="0.25">
      <c r="A4" s="7">
        <v>3</v>
      </c>
      <c r="B4" s="8" t="s">
        <v>18</v>
      </c>
      <c r="C4" s="9" t="s">
        <v>19</v>
      </c>
      <c r="D4" s="10" t="s">
        <v>12</v>
      </c>
      <c r="E4" s="9">
        <v>5593010</v>
      </c>
      <c r="F4" s="8" t="s">
        <v>20</v>
      </c>
      <c r="G4" s="9" t="s">
        <v>14</v>
      </c>
      <c r="H4" s="9">
        <v>802</v>
      </c>
      <c r="I4" s="11">
        <v>16200</v>
      </c>
      <c r="J4" s="12">
        <f t="shared" si="0"/>
        <v>12992400</v>
      </c>
      <c r="K4" s="6"/>
    </row>
    <row r="5" spans="1:11" x14ac:dyDescent="0.25">
      <c r="A5" s="7">
        <v>4</v>
      </c>
      <c r="B5" s="8" t="s">
        <v>21</v>
      </c>
      <c r="C5" s="9" t="s">
        <v>22</v>
      </c>
      <c r="D5" s="10" t="s">
        <v>12</v>
      </c>
      <c r="E5" s="9">
        <v>5593766</v>
      </c>
      <c r="F5" s="8" t="s">
        <v>23</v>
      </c>
      <c r="G5" s="9" t="s">
        <v>14</v>
      </c>
      <c r="H5" s="9">
        <v>9</v>
      </c>
      <c r="I5" s="11">
        <v>9300000</v>
      </c>
      <c r="J5" s="12">
        <f t="shared" si="0"/>
        <v>83700000</v>
      </c>
      <c r="K5" s="6"/>
    </row>
    <row r="6" spans="1:11" x14ac:dyDescent="0.25">
      <c r="A6" s="7">
        <v>5</v>
      </c>
      <c r="B6" s="8" t="s">
        <v>21</v>
      </c>
      <c r="C6" s="9" t="s">
        <v>22</v>
      </c>
      <c r="D6" s="10" t="s">
        <v>24</v>
      </c>
      <c r="E6" s="9">
        <v>5596225</v>
      </c>
      <c r="F6" s="8" t="s">
        <v>25</v>
      </c>
      <c r="G6" s="9" t="s">
        <v>14</v>
      </c>
      <c r="H6" s="9">
        <v>10</v>
      </c>
      <c r="I6" s="11">
        <v>9100000</v>
      </c>
      <c r="J6" s="12">
        <f t="shared" si="0"/>
        <v>91000000</v>
      </c>
      <c r="K6" s="6"/>
    </row>
    <row r="7" spans="1:11" x14ac:dyDescent="0.25">
      <c r="A7" s="7">
        <v>6</v>
      </c>
      <c r="B7" s="8" t="s">
        <v>21</v>
      </c>
      <c r="C7" s="9" t="s">
        <v>22</v>
      </c>
      <c r="D7" s="10" t="s">
        <v>24</v>
      </c>
      <c r="E7" s="9">
        <v>5596226</v>
      </c>
      <c r="F7" s="8" t="s">
        <v>26</v>
      </c>
      <c r="G7" s="9" t="s">
        <v>14</v>
      </c>
      <c r="H7" s="9">
        <v>8</v>
      </c>
      <c r="I7" s="11">
        <v>9100000</v>
      </c>
      <c r="J7" s="12">
        <f t="shared" si="0"/>
        <v>72800000</v>
      </c>
      <c r="K7" s="6"/>
    </row>
    <row r="8" spans="1:11" x14ac:dyDescent="0.25">
      <c r="A8" s="7">
        <v>7</v>
      </c>
      <c r="B8" s="8" t="s">
        <v>21</v>
      </c>
      <c r="C8" s="9" t="s">
        <v>22</v>
      </c>
      <c r="D8" s="10" t="s">
        <v>24</v>
      </c>
      <c r="E8" s="9">
        <v>5596227</v>
      </c>
      <c r="F8" s="8" t="s">
        <v>27</v>
      </c>
      <c r="G8" s="9" t="s">
        <v>14</v>
      </c>
      <c r="H8" s="9">
        <v>10</v>
      </c>
      <c r="I8" s="11">
        <v>9100000</v>
      </c>
      <c r="J8" s="12">
        <f t="shared" si="0"/>
        <v>91000000</v>
      </c>
      <c r="K8" s="6"/>
    </row>
    <row r="9" spans="1:11" x14ac:dyDescent="0.25">
      <c r="A9" s="7">
        <v>8</v>
      </c>
      <c r="B9" s="8" t="s">
        <v>21</v>
      </c>
      <c r="C9" s="9" t="s">
        <v>22</v>
      </c>
      <c r="D9" s="10" t="s">
        <v>24</v>
      </c>
      <c r="E9" s="9">
        <v>5596228</v>
      </c>
      <c r="F9" s="8" t="s">
        <v>28</v>
      </c>
      <c r="G9" s="9" t="s">
        <v>14</v>
      </c>
      <c r="H9" s="9">
        <v>10</v>
      </c>
      <c r="I9" s="11">
        <v>9201000</v>
      </c>
      <c r="J9" s="12">
        <f t="shared" si="0"/>
        <v>92010000</v>
      </c>
      <c r="K9" s="6"/>
    </row>
    <row r="10" spans="1:11" x14ac:dyDescent="0.25">
      <c r="A10" s="7">
        <v>9</v>
      </c>
      <c r="B10" s="8" t="s">
        <v>21</v>
      </c>
      <c r="C10" s="9" t="s">
        <v>22</v>
      </c>
      <c r="D10" s="10" t="s">
        <v>24</v>
      </c>
      <c r="E10" s="9">
        <v>5596229</v>
      </c>
      <c r="F10" s="8" t="s">
        <v>29</v>
      </c>
      <c r="G10" s="9" t="s">
        <v>14</v>
      </c>
      <c r="H10" s="9">
        <v>10</v>
      </c>
      <c r="I10" s="11">
        <v>9301000</v>
      </c>
      <c r="J10" s="12">
        <f t="shared" si="0"/>
        <v>93010000</v>
      </c>
      <c r="K10" s="6"/>
    </row>
    <row r="11" spans="1:11" x14ac:dyDescent="0.25">
      <c r="A11" s="7">
        <v>10</v>
      </c>
      <c r="B11" s="8" t="s">
        <v>21</v>
      </c>
      <c r="C11" s="9" t="s">
        <v>22</v>
      </c>
      <c r="D11" s="10" t="s">
        <v>24</v>
      </c>
      <c r="E11" s="9">
        <v>5596231</v>
      </c>
      <c r="F11" s="8" t="s">
        <v>23</v>
      </c>
      <c r="G11" s="9" t="s">
        <v>14</v>
      </c>
      <c r="H11" s="9">
        <v>10</v>
      </c>
      <c r="I11" s="11">
        <v>9301000</v>
      </c>
      <c r="J11" s="12">
        <f t="shared" si="0"/>
        <v>93010000</v>
      </c>
      <c r="K11" s="6"/>
    </row>
    <row r="12" spans="1:11" x14ac:dyDescent="0.25">
      <c r="A12" s="7">
        <v>11</v>
      </c>
      <c r="B12" s="8" t="s">
        <v>21</v>
      </c>
      <c r="C12" s="9" t="s">
        <v>22</v>
      </c>
      <c r="D12" s="10" t="s">
        <v>30</v>
      </c>
      <c r="E12" s="9">
        <v>5607844</v>
      </c>
      <c r="F12" s="8" t="s">
        <v>28</v>
      </c>
      <c r="G12" s="9" t="s">
        <v>14</v>
      </c>
      <c r="H12" s="9">
        <v>15</v>
      </c>
      <c r="I12" s="11">
        <v>9200000</v>
      </c>
      <c r="J12" s="12">
        <f t="shared" si="0"/>
        <v>138000000</v>
      </c>
      <c r="K12" s="6"/>
    </row>
    <row r="13" spans="1:11" x14ac:dyDescent="0.25">
      <c r="A13" s="7">
        <v>12</v>
      </c>
      <c r="B13" s="8" t="s">
        <v>21</v>
      </c>
      <c r="C13" s="9" t="s">
        <v>22</v>
      </c>
      <c r="D13" s="10" t="s">
        <v>30</v>
      </c>
      <c r="E13" s="9">
        <v>5607845</v>
      </c>
      <c r="F13" s="8" t="s">
        <v>23</v>
      </c>
      <c r="G13" s="9" t="s">
        <v>14</v>
      </c>
      <c r="H13" s="9">
        <v>20</v>
      </c>
      <c r="I13" s="11">
        <v>9250000</v>
      </c>
      <c r="J13" s="12">
        <f t="shared" si="0"/>
        <v>185000000</v>
      </c>
      <c r="K13" s="6"/>
    </row>
    <row r="14" spans="1:11" x14ac:dyDescent="0.25">
      <c r="A14" s="7">
        <v>13</v>
      </c>
      <c r="B14" s="8" t="s">
        <v>21</v>
      </c>
      <c r="C14" s="9" t="s">
        <v>22</v>
      </c>
      <c r="D14" s="10" t="s">
        <v>30</v>
      </c>
      <c r="E14" s="9">
        <v>5608791</v>
      </c>
      <c r="F14" s="8" t="s">
        <v>28</v>
      </c>
      <c r="G14" s="9" t="s">
        <v>14</v>
      </c>
      <c r="H14" s="9">
        <v>17</v>
      </c>
      <c r="I14" s="11">
        <v>9200000</v>
      </c>
      <c r="J14" s="12">
        <f t="shared" si="0"/>
        <v>156400000</v>
      </c>
      <c r="K14" s="6"/>
    </row>
    <row r="15" spans="1:11" x14ac:dyDescent="0.25">
      <c r="A15" s="7">
        <v>14</v>
      </c>
      <c r="B15" s="8" t="s">
        <v>21</v>
      </c>
      <c r="C15" s="9" t="s">
        <v>22</v>
      </c>
      <c r="D15" s="10" t="s">
        <v>30</v>
      </c>
      <c r="E15" s="9">
        <v>5608793</v>
      </c>
      <c r="F15" s="8" t="s">
        <v>23</v>
      </c>
      <c r="G15" s="9" t="s">
        <v>14</v>
      </c>
      <c r="H15" s="9">
        <v>30</v>
      </c>
      <c r="I15" s="11">
        <v>9250000</v>
      </c>
      <c r="J15" s="12">
        <f t="shared" si="0"/>
        <v>277500000</v>
      </c>
      <c r="K15" s="6"/>
    </row>
    <row r="16" spans="1:11" x14ac:dyDescent="0.25">
      <c r="A16" s="7">
        <v>15</v>
      </c>
      <c r="B16" s="8" t="s">
        <v>21</v>
      </c>
      <c r="C16" s="9" t="s">
        <v>22</v>
      </c>
      <c r="D16" s="10" t="s">
        <v>31</v>
      </c>
      <c r="E16" s="9">
        <v>5620467</v>
      </c>
      <c r="F16" s="8" t="s">
        <v>32</v>
      </c>
      <c r="G16" s="9" t="s">
        <v>14</v>
      </c>
      <c r="H16" s="9">
        <v>10</v>
      </c>
      <c r="I16" s="11">
        <v>9250000</v>
      </c>
      <c r="J16" s="12">
        <f t="shared" si="0"/>
        <v>92500000</v>
      </c>
      <c r="K16" s="6"/>
    </row>
    <row r="17" spans="1:11" x14ac:dyDescent="0.25">
      <c r="A17" s="7">
        <v>16</v>
      </c>
      <c r="B17" s="8" t="s">
        <v>21</v>
      </c>
      <c r="C17" s="9" t="s">
        <v>22</v>
      </c>
      <c r="D17" s="10" t="s">
        <v>31</v>
      </c>
      <c r="E17" s="9">
        <v>5620468</v>
      </c>
      <c r="F17" s="8" t="s">
        <v>23</v>
      </c>
      <c r="G17" s="9" t="s">
        <v>14</v>
      </c>
      <c r="H17" s="9">
        <v>20</v>
      </c>
      <c r="I17" s="11">
        <v>9250000</v>
      </c>
      <c r="J17" s="12">
        <f t="shared" si="0"/>
        <v>185000000</v>
      </c>
      <c r="K17" s="6"/>
    </row>
    <row r="18" spans="1:11" x14ac:dyDescent="0.25">
      <c r="A18" s="7">
        <v>17</v>
      </c>
      <c r="B18" s="8" t="s">
        <v>33</v>
      </c>
      <c r="C18" s="9" t="s">
        <v>34</v>
      </c>
      <c r="D18" s="10" t="s">
        <v>31</v>
      </c>
      <c r="E18" s="9">
        <v>5620469</v>
      </c>
      <c r="F18" s="8" t="s">
        <v>35</v>
      </c>
      <c r="G18" s="9" t="s">
        <v>14</v>
      </c>
      <c r="H18" s="9">
        <v>10</v>
      </c>
      <c r="I18" s="11">
        <v>9300000</v>
      </c>
      <c r="J18" s="12">
        <f t="shared" si="0"/>
        <v>93000000</v>
      </c>
      <c r="K18" s="6"/>
    </row>
    <row r="19" spans="1:11" x14ac:dyDescent="0.25">
      <c r="A19" s="7">
        <v>18</v>
      </c>
      <c r="B19" s="8" t="s">
        <v>33</v>
      </c>
      <c r="C19" s="9" t="s">
        <v>34</v>
      </c>
      <c r="D19" s="10" t="s">
        <v>31</v>
      </c>
      <c r="E19" s="9">
        <v>5620470</v>
      </c>
      <c r="F19" s="8" t="s">
        <v>36</v>
      </c>
      <c r="G19" s="9" t="s">
        <v>14</v>
      </c>
      <c r="H19" s="9">
        <v>10</v>
      </c>
      <c r="I19" s="11">
        <v>9300000</v>
      </c>
      <c r="J19" s="12">
        <f t="shared" si="0"/>
        <v>93000000</v>
      </c>
      <c r="K19" s="6"/>
    </row>
    <row r="20" spans="1:11" x14ac:dyDescent="0.25">
      <c r="A20" s="7">
        <v>19</v>
      </c>
      <c r="B20" s="8" t="s">
        <v>21</v>
      </c>
      <c r="C20" s="9" t="s">
        <v>22</v>
      </c>
      <c r="D20" s="10" t="s">
        <v>31</v>
      </c>
      <c r="E20" s="9">
        <v>5620471</v>
      </c>
      <c r="F20" s="8" t="s">
        <v>37</v>
      </c>
      <c r="G20" s="9" t="s">
        <v>14</v>
      </c>
      <c r="H20" s="9">
        <v>10</v>
      </c>
      <c r="I20" s="11">
        <v>9550000</v>
      </c>
      <c r="J20" s="12">
        <f t="shared" si="0"/>
        <v>95500000</v>
      </c>
      <c r="K20" s="6"/>
    </row>
    <row r="21" spans="1:11" x14ac:dyDescent="0.25">
      <c r="A21" s="7">
        <v>20</v>
      </c>
      <c r="B21" s="8" t="s">
        <v>38</v>
      </c>
      <c r="C21" s="9" t="s">
        <v>39</v>
      </c>
      <c r="D21" s="10" t="s">
        <v>31</v>
      </c>
      <c r="E21" s="9">
        <v>5621137</v>
      </c>
      <c r="F21" s="8" t="s">
        <v>40</v>
      </c>
      <c r="G21" s="9" t="s">
        <v>14</v>
      </c>
      <c r="H21" s="9">
        <v>4</v>
      </c>
      <c r="I21" s="11">
        <v>1254400</v>
      </c>
      <c r="J21" s="12">
        <f t="shared" si="0"/>
        <v>5017600</v>
      </c>
      <c r="K21" s="6"/>
    </row>
    <row r="22" spans="1:11" x14ac:dyDescent="0.25">
      <c r="A22" s="7">
        <v>21</v>
      </c>
      <c r="B22" s="8" t="s">
        <v>41</v>
      </c>
      <c r="C22" s="9" t="s">
        <v>42</v>
      </c>
      <c r="D22" s="10" t="s">
        <v>31</v>
      </c>
      <c r="E22" s="9">
        <v>5621160</v>
      </c>
      <c r="F22" s="8" t="s">
        <v>43</v>
      </c>
      <c r="G22" s="9" t="s">
        <v>14</v>
      </c>
      <c r="H22" s="9">
        <v>6000</v>
      </c>
      <c r="I22" s="11">
        <v>16600</v>
      </c>
      <c r="J22" s="12">
        <f t="shared" si="0"/>
        <v>99600000</v>
      </c>
      <c r="K22" s="6"/>
    </row>
    <row r="23" spans="1:11" x14ac:dyDescent="0.25">
      <c r="A23" s="7">
        <v>22</v>
      </c>
      <c r="B23" s="8" t="s">
        <v>44</v>
      </c>
      <c r="C23" s="9" t="s">
        <v>45</v>
      </c>
      <c r="D23" s="10" t="s">
        <v>46</v>
      </c>
      <c r="E23" s="9">
        <v>5626120</v>
      </c>
      <c r="F23" s="8" t="s">
        <v>47</v>
      </c>
      <c r="G23" s="9" t="s">
        <v>14</v>
      </c>
      <c r="H23" s="9">
        <v>200</v>
      </c>
      <c r="I23" s="11">
        <v>32000</v>
      </c>
      <c r="J23" s="12">
        <f t="shared" si="0"/>
        <v>6400000</v>
      </c>
      <c r="K23" s="6"/>
    </row>
    <row r="24" spans="1:11" x14ac:dyDescent="0.25">
      <c r="A24" s="7">
        <v>23</v>
      </c>
      <c r="B24" s="8" t="s">
        <v>33</v>
      </c>
      <c r="C24" s="9" t="s">
        <v>34</v>
      </c>
      <c r="D24" s="10" t="s">
        <v>46</v>
      </c>
      <c r="E24" s="9">
        <v>5629226</v>
      </c>
      <c r="F24" s="8" t="s">
        <v>48</v>
      </c>
      <c r="G24" s="9" t="s">
        <v>14</v>
      </c>
      <c r="H24" s="9">
        <v>20</v>
      </c>
      <c r="I24" s="11">
        <v>9250000</v>
      </c>
      <c r="J24" s="12">
        <f t="shared" si="0"/>
        <v>185000000</v>
      </c>
      <c r="K24" s="6"/>
    </row>
    <row r="25" spans="1:11" x14ac:dyDescent="0.25">
      <c r="A25" s="7">
        <v>24</v>
      </c>
      <c r="B25" s="8" t="s">
        <v>33</v>
      </c>
      <c r="C25" s="9" t="s">
        <v>34</v>
      </c>
      <c r="D25" s="10" t="s">
        <v>46</v>
      </c>
      <c r="E25" s="9">
        <v>5629227</v>
      </c>
      <c r="F25" s="8" t="s">
        <v>49</v>
      </c>
      <c r="G25" s="9" t="s">
        <v>14</v>
      </c>
      <c r="H25" s="9">
        <v>12</v>
      </c>
      <c r="I25" s="11">
        <v>9250000</v>
      </c>
      <c r="J25" s="12">
        <f t="shared" si="0"/>
        <v>111000000</v>
      </c>
      <c r="K25" s="6"/>
    </row>
    <row r="26" spans="1:11" x14ac:dyDescent="0.25">
      <c r="A26" s="7">
        <v>25</v>
      </c>
      <c r="B26" s="8" t="s">
        <v>21</v>
      </c>
      <c r="C26" s="9" t="s">
        <v>22</v>
      </c>
      <c r="D26" s="10" t="s">
        <v>46</v>
      </c>
      <c r="E26" s="9">
        <v>5630361</v>
      </c>
      <c r="F26" s="8" t="s">
        <v>29</v>
      </c>
      <c r="G26" s="9" t="s">
        <v>14</v>
      </c>
      <c r="H26" s="9">
        <v>20</v>
      </c>
      <c r="I26" s="11">
        <v>9250000</v>
      </c>
      <c r="J26" s="12">
        <f t="shared" si="0"/>
        <v>185000000</v>
      </c>
      <c r="K26" s="6"/>
    </row>
    <row r="27" spans="1:11" x14ac:dyDescent="0.25">
      <c r="A27" s="7">
        <v>26</v>
      </c>
      <c r="B27" s="8" t="s">
        <v>21</v>
      </c>
      <c r="C27" s="9" t="s">
        <v>22</v>
      </c>
      <c r="D27" s="10" t="s">
        <v>46</v>
      </c>
      <c r="E27" s="9">
        <v>5630362</v>
      </c>
      <c r="F27" s="8" t="s">
        <v>23</v>
      </c>
      <c r="G27" s="9" t="s">
        <v>14</v>
      </c>
      <c r="H27" s="9">
        <v>20</v>
      </c>
      <c r="I27" s="11">
        <v>9250000</v>
      </c>
      <c r="J27" s="12">
        <f t="shared" si="0"/>
        <v>185000000</v>
      </c>
      <c r="K27" s="6"/>
    </row>
    <row r="28" spans="1:11" x14ac:dyDescent="0.25">
      <c r="A28" s="7">
        <v>27</v>
      </c>
      <c r="B28" s="8" t="s">
        <v>21</v>
      </c>
      <c r="C28" s="9" t="s">
        <v>22</v>
      </c>
      <c r="D28" s="10" t="s">
        <v>46</v>
      </c>
      <c r="E28" s="9">
        <v>5630363</v>
      </c>
      <c r="F28" s="8" t="s">
        <v>32</v>
      </c>
      <c r="G28" s="9" t="s">
        <v>14</v>
      </c>
      <c r="H28" s="9">
        <v>15</v>
      </c>
      <c r="I28" s="11">
        <v>9250000</v>
      </c>
      <c r="J28" s="12">
        <f t="shared" si="0"/>
        <v>138750000</v>
      </c>
      <c r="K28" s="6"/>
    </row>
    <row r="29" spans="1:11" x14ac:dyDescent="0.25">
      <c r="A29" s="7">
        <v>28</v>
      </c>
      <c r="B29" s="8" t="s">
        <v>44</v>
      </c>
      <c r="C29" s="9" t="s">
        <v>45</v>
      </c>
      <c r="D29" s="10" t="s">
        <v>50</v>
      </c>
      <c r="E29" s="9">
        <v>5630544</v>
      </c>
      <c r="F29" s="8" t="s">
        <v>47</v>
      </c>
      <c r="G29" s="9" t="s">
        <v>14</v>
      </c>
      <c r="H29" s="9">
        <v>800</v>
      </c>
      <c r="I29" s="11">
        <v>32000</v>
      </c>
      <c r="J29" s="12">
        <f t="shared" si="0"/>
        <v>25600000</v>
      </c>
      <c r="K29" s="6"/>
    </row>
    <row r="30" spans="1:11" x14ac:dyDescent="0.25">
      <c r="A30" s="7">
        <v>29</v>
      </c>
      <c r="B30" s="8" t="s">
        <v>44</v>
      </c>
      <c r="C30" s="9" t="s">
        <v>45</v>
      </c>
      <c r="D30" s="10" t="s">
        <v>50</v>
      </c>
      <c r="E30" s="9">
        <v>5632641</v>
      </c>
      <c r="F30" s="8" t="s">
        <v>51</v>
      </c>
      <c r="G30" s="9" t="s">
        <v>14</v>
      </c>
      <c r="H30" s="9">
        <v>15</v>
      </c>
      <c r="I30" s="11">
        <v>527694</v>
      </c>
      <c r="J30" s="12">
        <f t="shared" si="0"/>
        <v>7915410</v>
      </c>
      <c r="K30" s="6"/>
    </row>
    <row r="31" spans="1:11" x14ac:dyDescent="0.25">
      <c r="A31" s="7">
        <v>30</v>
      </c>
      <c r="B31" s="8" t="s">
        <v>41</v>
      </c>
      <c r="C31" s="9" t="s">
        <v>42</v>
      </c>
      <c r="D31" s="10" t="s">
        <v>50</v>
      </c>
      <c r="E31" s="9">
        <v>5632714</v>
      </c>
      <c r="F31" s="8" t="s">
        <v>43</v>
      </c>
      <c r="G31" s="9" t="s">
        <v>14</v>
      </c>
      <c r="H31" s="9">
        <v>20</v>
      </c>
      <c r="I31" s="11">
        <v>1660000</v>
      </c>
      <c r="J31" s="12">
        <f t="shared" si="0"/>
        <v>33200000</v>
      </c>
      <c r="K31" s="6"/>
    </row>
    <row r="32" spans="1:11" x14ac:dyDescent="0.25">
      <c r="A32" s="7">
        <v>31</v>
      </c>
      <c r="B32" s="8" t="s">
        <v>44</v>
      </c>
      <c r="C32" s="9" t="s">
        <v>45</v>
      </c>
      <c r="D32" s="10" t="s">
        <v>50</v>
      </c>
      <c r="E32" s="9">
        <v>5633321</v>
      </c>
      <c r="F32" s="8" t="s">
        <v>52</v>
      </c>
      <c r="G32" s="9" t="s">
        <v>14</v>
      </c>
      <c r="H32" s="9">
        <v>2</v>
      </c>
      <c r="I32" s="11">
        <v>4500000</v>
      </c>
      <c r="J32" s="12">
        <f t="shared" si="0"/>
        <v>9000000</v>
      </c>
      <c r="K32" s="6"/>
    </row>
    <row r="33" spans="1:11" x14ac:dyDescent="0.25">
      <c r="A33" s="7">
        <v>32</v>
      </c>
      <c r="B33" s="8" t="s">
        <v>33</v>
      </c>
      <c r="C33" s="9" t="s">
        <v>34</v>
      </c>
      <c r="D33" s="10" t="s">
        <v>50</v>
      </c>
      <c r="E33" s="9">
        <v>5633544</v>
      </c>
      <c r="F33" s="8" t="s">
        <v>53</v>
      </c>
      <c r="G33" s="9" t="s">
        <v>14</v>
      </c>
      <c r="H33" s="9">
        <v>1</v>
      </c>
      <c r="I33" s="11">
        <v>9000000</v>
      </c>
      <c r="J33" s="12">
        <f t="shared" si="0"/>
        <v>9000000</v>
      </c>
      <c r="K33" s="6"/>
    </row>
    <row r="34" spans="1:11" x14ac:dyDescent="0.25">
      <c r="A34" s="7">
        <v>33</v>
      </c>
      <c r="B34" s="8" t="s">
        <v>33</v>
      </c>
      <c r="C34" s="9" t="s">
        <v>34</v>
      </c>
      <c r="D34" s="10" t="s">
        <v>50</v>
      </c>
      <c r="E34" s="9">
        <v>5633546</v>
      </c>
      <c r="F34" s="8" t="s">
        <v>48</v>
      </c>
      <c r="G34" s="9" t="s">
        <v>14</v>
      </c>
      <c r="H34" s="9">
        <v>5</v>
      </c>
      <c r="I34" s="11">
        <v>9250000</v>
      </c>
      <c r="J34" s="12">
        <f t="shared" si="0"/>
        <v>46250000</v>
      </c>
      <c r="K34" s="6"/>
    </row>
    <row r="35" spans="1:11" x14ac:dyDescent="0.25">
      <c r="A35" s="7">
        <v>34</v>
      </c>
      <c r="B35" s="8" t="s">
        <v>33</v>
      </c>
      <c r="C35" s="9" t="s">
        <v>34</v>
      </c>
      <c r="D35" s="10" t="s">
        <v>50</v>
      </c>
      <c r="E35" s="9">
        <v>5633547</v>
      </c>
      <c r="F35" s="8" t="s">
        <v>54</v>
      </c>
      <c r="G35" s="9" t="s">
        <v>14</v>
      </c>
      <c r="H35" s="9">
        <v>1</v>
      </c>
      <c r="I35" s="11">
        <v>9400000</v>
      </c>
      <c r="J35" s="12">
        <f t="shared" si="0"/>
        <v>9400000</v>
      </c>
      <c r="K35" s="6"/>
    </row>
    <row r="36" spans="1:11" x14ac:dyDescent="0.25">
      <c r="A36" s="7">
        <v>35</v>
      </c>
      <c r="B36" s="8" t="s">
        <v>33</v>
      </c>
      <c r="C36" s="9" t="s">
        <v>34</v>
      </c>
      <c r="D36" s="10" t="s">
        <v>50</v>
      </c>
      <c r="E36" s="9">
        <v>5633556</v>
      </c>
      <c r="F36" s="8" t="s">
        <v>55</v>
      </c>
      <c r="G36" s="9" t="s">
        <v>14</v>
      </c>
      <c r="H36" s="9">
        <v>1</v>
      </c>
      <c r="I36" s="11">
        <v>10000000</v>
      </c>
      <c r="J36" s="12">
        <f t="shared" si="0"/>
        <v>10000000</v>
      </c>
      <c r="K36" s="6"/>
    </row>
    <row r="37" spans="1:11" x14ac:dyDescent="0.25">
      <c r="A37" s="7">
        <v>36</v>
      </c>
      <c r="B37" s="8" t="s">
        <v>56</v>
      </c>
      <c r="C37" s="9" t="s">
        <v>57</v>
      </c>
      <c r="D37" s="10" t="s">
        <v>50</v>
      </c>
      <c r="E37" s="9">
        <v>5633598</v>
      </c>
      <c r="F37" s="8" t="s">
        <v>58</v>
      </c>
      <c r="G37" s="9" t="s">
        <v>14</v>
      </c>
      <c r="H37" s="9">
        <v>1</v>
      </c>
      <c r="I37" s="11">
        <v>12470000</v>
      </c>
      <c r="J37" s="12">
        <f t="shared" si="0"/>
        <v>12470000</v>
      </c>
      <c r="K37" s="6"/>
    </row>
    <row r="38" spans="1:11" x14ac:dyDescent="0.25">
      <c r="A38" s="7">
        <v>37</v>
      </c>
      <c r="B38" s="8" t="s">
        <v>21</v>
      </c>
      <c r="C38" s="9" t="s">
        <v>22</v>
      </c>
      <c r="D38" s="10" t="s">
        <v>59</v>
      </c>
      <c r="E38" s="9">
        <v>5637837</v>
      </c>
      <c r="F38" s="8" t="s">
        <v>29</v>
      </c>
      <c r="G38" s="9" t="s">
        <v>14</v>
      </c>
      <c r="H38" s="9">
        <v>5</v>
      </c>
      <c r="I38" s="11">
        <v>9250000</v>
      </c>
      <c r="J38" s="12">
        <f t="shared" si="0"/>
        <v>46250000</v>
      </c>
      <c r="K38" s="6"/>
    </row>
    <row r="39" spans="1:11" x14ac:dyDescent="0.25">
      <c r="A39" s="7">
        <v>38</v>
      </c>
      <c r="B39" s="8" t="s">
        <v>44</v>
      </c>
      <c r="C39" s="9" t="s">
        <v>45</v>
      </c>
      <c r="D39" s="10" t="s">
        <v>59</v>
      </c>
      <c r="E39" s="9">
        <v>5638361</v>
      </c>
      <c r="F39" s="8" t="s">
        <v>60</v>
      </c>
      <c r="G39" s="9" t="s">
        <v>14</v>
      </c>
      <c r="H39" s="9">
        <v>190</v>
      </c>
      <c r="I39" s="11">
        <v>16945</v>
      </c>
      <c r="J39" s="12">
        <f t="shared" si="0"/>
        <v>3219550</v>
      </c>
      <c r="K39" s="6"/>
    </row>
    <row r="40" spans="1:11" x14ac:dyDescent="0.25">
      <c r="A40" s="7">
        <v>39</v>
      </c>
      <c r="B40" s="8" t="s">
        <v>44</v>
      </c>
      <c r="C40" s="9" t="s">
        <v>45</v>
      </c>
      <c r="D40" s="10" t="s">
        <v>59</v>
      </c>
      <c r="E40" s="9">
        <v>5638404</v>
      </c>
      <c r="F40" s="8" t="s">
        <v>61</v>
      </c>
      <c r="G40" s="9" t="s">
        <v>14</v>
      </c>
      <c r="H40" s="9">
        <v>240</v>
      </c>
      <c r="I40" s="11">
        <v>102160</v>
      </c>
      <c r="J40" s="12">
        <f t="shared" si="0"/>
        <v>24518400</v>
      </c>
      <c r="K40" s="6"/>
    </row>
    <row r="41" spans="1:11" x14ac:dyDescent="0.25">
      <c r="A41" s="7">
        <v>40</v>
      </c>
      <c r="B41" s="8" t="s">
        <v>44</v>
      </c>
      <c r="C41" s="9" t="s">
        <v>45</v>
      </c>
      <c r="D41" s="10" t="s">
        <v>62</v>
      </c>
      <c r="E41" s="9">
        <v>5639269</v>
      </c>
      <c r="F41" s="8" t="s">
        <v>63</v>
      </c>
      <c r="G41" s="9" t="s">
        <v>14</v>
      </c>
      <c r="H41" s="9">
        <v>276</v>
      </c>
      <c r="I41" s="11">
        <v>192000</v>
      </c>
      <c r="J41" s="12">
        <f t="shared" si="0"/>
        <v>52992000</v>
      </c>
      <c r="K41" s="6"/>
    </row>
    <row r="42" spans="1:11" x14ac:dyDescent="0.25">
      <c r="A42" s="7">
        <v>41</v>
      </c>
      <c r="B42" s="8" t="s">
        <v>21</v>
      </c>
      <c r="C42" s="9" t="s">
        <v>22</v>
      </c>
      <c r="D42" s="10" t="s">
        <v>64</v>
      </c>
      <c r="E42" s="9">
        <v>5646624</v>
      </c>
      <c r="F42" s="8" t="s">
        <v>29</v>
      </c>
      <c r="G42" s="9" t="s">
        <v>14</v>
      </c>
      <c r="H42" s="9">
        <v>8</v>
      </c>
      <c r="I42" s="11">
        <v>9250000</v>
      </c>
      <c r="J42" s="12">
        <f t="shared" si="0"/>
        <v>74000000</v>
      </c>
      <c r="K42" s="6"/>
    </row>
    <row r="43" spans="1:11" x14ac:dyDescent="0.25">
      <c r="A43" s="7">
        <v>42</v>
      </c>
      <c r="B43" s="8" t="s">
        <v>44</v>
      </c>
      <c r="C43" s="9" t="s">
        <v>45</v>
      </c>
      <c r="D43" s="10" t="s">
        <v>64</v>
      </c>
      <c r="E43" s="9">
        <v>5647102</v>
      </c>
      <c r="F43" s="8" t="s">
        <v>65</v>
      </c>
      <c r="G43" s="9" t="s">
        <v>14</v>
      </c>
      <c r="H43" s="9">
        <v>350</v>
      </c>
      <c r="I43" s="11">
        <v>73250</v>
      </c>
      <c r="J43" s="12">
        <f t="shared" si="0"/>
        <v>25637500</v>
      </c>
      <c r="K43" s="6"/>
    </row>
    <row r="44" spans="1:11" x14ac:dyDescent="0.25">
      <c r="A44" s="7">
        <v>43</v>
      </c>
      <c r="B44" s="8" t="s">
        <v>44</v>
      </c>
      <c r="C44" s="9" t="s">
        <v>45</v>
      </c>
      <c r="D44" s="10" t="s">
        <v>64</v>
      </c>
      <c r="E44" s="9">
        <v>5647105</v>
      </c>
      <c r="F44" s="8" t="s">
        <v>66</v>
      </c>
      <c r="G44" s="9" t="s">
        <v>14</v>
      </c>
      <c r="H44" s="9">
        <v>190</v>
      </c>
      <c r="I44" s="11">
        <v>81190</v>
      </c>
      <c r="J44" s="12">
        <f t="shared" si="0"/>
        <v>15426100</v>
      </c>
      <c r="K44" s="6"/>
    </row>
    <row r="45" spans="1:11" x14ac:dyDescent="0.25">
      <c r="A45" s="7">
        <v>44</v>
      </c>
      <c r="B45" s="8" t="s">
        <v>44</v>
      </c>
      <c r="C45" s="9">
        <v>308880428</v>
      </c>
      <c r="D45" s="10" t="s">
        <v>64</v>
      </c>
      <c r="E45" s="9">
        <v>5647111</v>
      </c>
      <c r="F45" s="8" t="s">
        <v>67</v>
      </c>
      <c r="G45" s="9" t="s">
        <v>14</v>
      </c>
      <c r="H45" s="9">
        <v>500</v>
      </c>
      <c r="I45" s="11">
        <v>145000</v>
      </c>
      <c r="J45" s="12">
        <f t="shared" si="0"/>
        <v>72500000</v>
      </c>
      <c r="K45" s="6"/>
    </row>
    <row r="46" spans="1:11" x14ac:dyDescent="0.25">
      <c r="A46" s="7">
        <v>45</v>
      </c>
      <c r="B46" s="8" t="s">
        <v>56</v>
      </c>
      <c r="C46" s="9" t="s">
        <v>57</v>
      </c>
      <c r="D46" s="10" t="s">
        <v>68</v>
      </c>
      <c r="E46" s="9">
        <v>5651011</v>
      </c>
      <c r="F46" s="8" t="s">
        <v>69</v>
      </c>
      <c r="G46" s="9" t="s">
        <v>14</v>
      </c>
      <c r="H46" s="9">
        <v>1</v>
      </c>
      <c r="I46" s="11">
        <v>12170000</v>
      </c>
      <c r="J46" s="12">
        <f t="shared" si="0"/>
        <v>12170000</v>
      </c>
      <c r="K46" s="6"/>
    </row>
    <row r="47" spans="1:11" x14ac:dyDescent="0.25">
      <c r="A47" s="7">
        <v>46</v>
      </c>
      <c r="B47" s="8" t="s">
        <v>21</v>
      </c>
      <c r="C47" s="9" t="s">
        <v>22</v>
      </c>
      <c r="D47" s="10" t="s">
        <v>68</v>
      </c>
      <c r="E47" s="9">
        <v>5652008</v>
      </c>
      <c r="F47" s="8" t="s">
        <v>29</v>
      </c>
      <c r="G47" s="9" t="s">
        <v>14</v>
      </c>
      <c r="H47" s="9">
        <v>5</v>
      </c>
      <c r="I47" s="11">
        <v>9200000</v>
      </c>
      <c r="J47" s="12">
        <f t="shared" si="0"/>
        <v>46000000</v>
      </c>
      <c r="K47" s="6"/>
    </row>
    <row r="48" spans="1:11" x14ac:dyDescent="0.25">
      <c r="A48" s="7">
        <v>47</v>
      </c>
      <c r="B48" s="8" t="s">
        <v>15</v>
      </c>
      <c r="C48" s="9" t="s">
        <v>16</v>
      </c>
      <c r="D48" s="10" t="s">
        <v>70</v>
      </c>
      <c r="E48" s="9">
        <v>5654205</v>
      </c>
      <c r="F48" s="8" t="s">
        <v>17</v>
      </c>
      <c r="G48" s="9" t="s">
        <v>14</v>
      </c>
      <c r="H48" s="9">
        <v>5500</v>
      </c>
      <c r="I48" s="11">
        <v>13800</v>
      </c>
      <c r="J48" s="12">
        <f t="shared" si="0"/>
        <v>75900000</v>
      </c>
      <c r="K48" s="6"/>
    </row>
    <row r="49" spans="1:11" x14ac:dyDescent="0.25">
      <c r="A49" s="7">
        <v>48</v>
      </c>
      <c r="B49" s="13" t="s">
        <v>44</v>
      </c>
      <c r="C49" s="9">
        <v>308880428</v>
      </c>
      <c r="D49" s="14">
        <v>44771</v>
      </c>
      <c r="E49" s="9">
        <v>5666981</v>
      </c>
      <c r="F49" s="8" t="s">
        <v>52</v>
      </c>
      <c r="G49" s="9" t="s">
        <v>14</v>
      </c>
      <c r="H49" s="9">
        <v>3</v>
      </c>
      <c r="I49" s="11">
        <v>4000000</v>
      </c>
      <c r="J49" s="12">
        <f t="shared" si="0"/>
        <v>12000000</v>
      </c>
      <c r="K49" s="6"/>
    </row>
    <row r="50" spans="1:11" x14ac:dyDescent="0.25">
      <c r="A50" s="7">
        <v>49</v>
      </c>
      <c r="B50" s="15" t="s">
        <v>71</v>
      </c>
      <c r="C50" s="16" t="s">
        <v>72</v>
      </c>
      <c r="D50" s="17">
        <v>44743</v>
      </c>
      <c r="E50" s="16" t="s">
        <v>73</v>
      </c>
      <c r="F50" s="15" t="s">
        <v>74</v>
      </c>
      <c r="G50" s="7" t="s">
        <v>75</v>
      </c>
      <c r="H50" s="18">
        <v>2</v>
      </c>
      <c r="I50" s="19"/>
      <c r="J50" s="12">
        <v>4700000</v>
      </c>
      <c r="K50" s="16" t="s">
        <v>76</v>
      </c>
    </row>
    <row r="51" spans="1:11" ht="25.5" x14ac:dyDescent="0.25">
      <c r="A51" s="7">
        <v>60</v>
      </c>
      <c r="B51" s="15" t="s">
        <v>77</v>
      </c>
      <c r="C51" s="16" t="s">
        <v>78</v>
      </c>
      <c r="D51" s="17">
        <v>44746</v>
      </c>
      <c r="E51" s="16" t="s">
        <v>79</v>
      </c>
      <c r="F51" s="15" t="s">
        <v>80</v>
      </c>
      <c r="G51" s="7" t="s">
        <v>75</v>
      </c>
      <c r="H51" s="18">
        <v>1</v>
      </c>
      <c r="I51" s="19"/>
      <c r="J51" s="12">
        <v>5460000</v>
      </c>
      <c r="K51" s="16" t="s">
        <v>76</v>
      </c>
    </row>
    <row r="52" spans="1:11" x14ac:dyDescent="0.25">
      <c r="A52" s="7">
        <v>61</v>
      </c>
      <c r="B52" s="15" t="s">
        <v>81</v>
      </c>
      <c r="C52" s="16" t="s">
        <v>82</v>
      </c>
      <c r="D52" s="17">
        <v>44755</v>
      </c>
      <c r="E52" s="16" t="s">
        <v>83</v>
      </c>
      <c r="F52" s="15" t="s">
        <v>84</v>
      </c>
      <c r="G52" s="7" t="s">
        <v>75</v>
      </c>
      <c r="H52" s="18">
        <v>4</v>
      </c>
      <c r="I52" s="19"/>
      <c r="J52" s="12">
        <v>2200000</v>
      </c>
      <c r="K52" s="16" t="s">
        <v>76</v>
      </c>
    </row>
    <row r="53" spans="1:11" x14ac:dyDescent="0.25">
      <c r="A53" s="7">
        <v>62</v>
      </c>
      <c r="B53" s="15" t="s">
        <v>44</v>
      </c>
      <c r="C53" s="16" t="s">
        <v>45</v>
      </c>
      <c r="D53" s="17">
        <v>44760</v>
      </c>
      <c r="E53" s="16" t="s">
        <v>85</v>
      </c>
      <c r="F53" s="15" t="s">
        <v>86</v>
      </c>
      <c r="G53" s="7" t="s">
        <v>75</v>
      </c>
      <c r="H53" s="18">
        <v>50</v>
      </c>
      <c r="I53" s="19"/>
      <c r="J53" s="12">
        <v>600000</v>
      </c>
      <c r="K53" s="16" t="s">
        <v>76</v>
      </c>
    </row>
    <row r="54" spans="1:11" x14ac:dyDescent="0.25">
      <c r="A54" s="7">
        <v>63</v>
      </c>
      <c r="B54" s="15" t="s">
        <v>44</v>
      </c>
      <c r="C54" s="16" t="s">
        <v>45</v>
      </c>
      <c r="D54" s="17">
        <v>44760</v>
      </c>
      <c r="E54" s="16" t="s">
        <v>87</v>
      </c>
      <c r="F54" s="15" t="s">
        <v>88</v>
      </c>
      <c r="G54" s="7" t="s">
        <v>75</v>
      </c>
      <c r="H54" s="18">
        <v>15</v>
      </c>
      <c r="I54" s="19"/>
      <c r="J54" s="12">
        <v>135000</v>
      </c>
      <c r="K54" s="16" t="s">
        <v>76</v>
      </c>
    </row>
    <row r="55" spans="1:11" x14ac:dyDescent="0.25">
      <c r="A55" s="7">
        <v>64</v>
      </c>
      <c r="B55" s="15" t="s">
        <v>44</v>
      </c>
      <c r="C55" s="16" t="s">
        <v>45</v>
      </c>
      <c r="D55" s="17">
        <v>44760</v>
      </c>
      <c r="E55" s="16" t="s">
        <v>89</v>
      </c>
      <c r="F55" s="15" t="s">
        <v>90</v>
      </c>
      <c r="G55" s="7" t="s">
        <v>75</v>
      </c>
      <c r="H55" s="18">
        <v>15</v>
      </c>
      <c r="I55" s="19"/>
      <c r="J55" s="12">
        <v>143250</v>
      </c>
      <c r="K55" s="16" t="s">
        <v>76</v>
      </c>
    </row>
    <row r="56" spans="1:11" x14ac:dyDescent="0.25">
      <c r="A56" s="7">
        <v>65</v>
      </c>
      <c r="B56" s="15" t="s">
        <v>44</v>
      </c>
      <c r="C56" s="16" t="s">
        <v>45</v>
      </c>
      <c r="D56" s="17">
        <v>44760</v>
      </c>
      <c r="E56" s="16" t="s">
        <v>91</v>
      </c>
      <c r="F56" s="15" t="s">
        <v>92</v>
      </c>
      <c r="G56" s="7" t="s">
        <v>75</v>
      </c>
      <c r="H56" s="18">
        <v>15</v>
      </c>
      <c r="I56" s="19"/>
      <c r="J56" s="12">
        <v>221250</v>
      </c>
      <c r="K56" s="16" t="s">
        <v>76</v>
      </c>
    </row>
    <row r="57" spans="1:11" x14ac:dyDescent="0.25">
      <c r="A57" s="7">
        <v>66</v>
      </c>
      <c r="B57" s="15" t="s">
        <v>93</v>
      </c>
      <c r="C57" s="16" t="s">
        <v>94</v>
      </c>
      <c r="D57" s="17">
        <v>44760</v>
      </c>
      <c r="E57" s="16" t="s">
        <v>95</v>
      </c>
      <c r="F57" s="15" t="s">
        <v>96</v>
      </c>
      <c r="G57" s="7" t="s">
        <v>75</v>
      </c>
      <c r="H57" s="18">
        <v>2</v>
      </c>
      <c r="I57" s="19"/>
      <c r="J57" s="12">
        <v>2400000</v>
      </c>
      <c r="K57" s="16" t="s">
        <v>76</v>
      </c>
    </row>
    <row r="58" spans="1:11" x14ac:dyDescent="0.25">
      <c r="A58" s="7">
        <v>67</v>
      </c>
      <c r="B58" s="15" t="s">
        <v>44</v>
      </c>
      <c r="C58" s="16" t="s">
        <v>45</v>
      </c>
      <c r="D58" s="17">
        <v>44760</v>
      </c>
      <c r="E58" s="16" t="s">
        <v>97</v>
      </c>
      <c r="F58" s="15" t="s">
        <v>98</v>
      </c>
      <c r="G58" s="7" t="s">
        <v>75</v>
      </c>
      <c r="H58" s="18">
        <v>20</v>
      </c>
      <c r="I58" s="19"/>
      <c r="J58" s="12">
        <v>210000</v>
      </c>
      <c r="K58" s="16" t="s">
        <v>76</v>
      </c>
    </row>
    <row r="59" spans="1:11" x14ac:dyDescent="0.25">
      <c r="A59" s="7">
        <v>68</v>
      </c>
      <c r="B59" s="15" t="s">
        <v>99</v>
      </c>
      <c r="C59" s="16" t="s">
        <v>100</v>
      </c>
      <c r="D59" s="17">
        <v>44762</v>
      </c>
      <c r="E59" s="16" t="s">
        <v>101</v>
      </c>
      <c r="F59" s="15" t="s">
        <v>102</v>
      </c>
      <c r="G59" s="7" t="s">
        <v>75</v>
      </c>
      <c r="H59" s="18">
        <v>7</v>
      </c>
      <c r="I59" s="19"/>
      <c r="J59" s="12">
        <v>70000</v>
      </c>
      <c r="K59" s="16" t="s">
        <v>103</v>
      </c>
    </row>
    <row r="60" spans="1:11" x14ac:dyDescent="0.25">
      <c r="A60" s="7">
        <v>69</v>
      </c>
      <c r="B60" s="15" t="s">
        <v>99</v>
      </c>
      <c r="C60" s="16" t="s">
        <v>100</v>
      </c>
      <c r="D60" s="17">
        <v>44762</v>
      </c>
      <c r="E60" s="16" t="s">
        <v>104</v>
      </c>
      <c r="F60" s="15" t="s">
        <v>105</v>
      </c>
      <c r="G60" s="7" t="s">
        <v>75</v>
      </c>
      <c r="H60" s="18">
        <v>75</v>
      </c>
      <c r="I60" s="19"/>
      <c r="J60" s="12">
        <v>757500</v>
      </c>
      <c r="K60" s="16" t="s">
        <v>103</v>
      </c>
    </row>
    <row r="61" spans="1:11" x14ac:dyDescent="0.25">
      <c r="A61" s="7">
        <v>70</v>
      </c>
      <c r="B61" s="15" t="s">
        <v>99</v>
      </c>
      <c r="C61" s="16" t="s">
        <v>100</v>
      </c>
      <c r="D61" s="17">
        <v>44762</v>
      </c>
      <c r="E61" s="16" t="s">
        <v>106</v>
      </c>
      <c r="F61" s="15" t="s">
        <v>107</v>
      </c>
      <c r="G61" s="7" t="s">
        <v>75</v>
      </c>
      <c r="H61" s="18">
        <v>50</v>
      </c>
      <c r="I61" s="19"/>
      <c r="J61" s="12">
        <v>360000</v>
      </c>
      <c r="K61" s="16" t="s">
        <v>103</v>
      </c>
    </row>
    <row r="62" spans="1:11" x14ac:dyDescent="0.25">
      <c r="A62" s="7">
        <v>71</v>
      </c>
      <c r="B62" s="15" t="s">
        <v>99</v>
      </c>
      <c r="C62" s="16" t="s">
        <v>100</v>
      </c>
      <c r="D62" s="17">
        <v>44762</v>
      </c>
      <c r="E62" s="16" t="s">
        <v>108</v>
      </c>
      <c r="F62" s="15" t="s">
        <v>109</v>
      </c>
      <c r="G62" s="7" t="s">
        <v>75</v>
      </c>
      <c r="H62" s="18">
        <v>10</v>
      </c>
      <c r="I62" s="19"/>
      <c r="J62" s="12">
        <v>350000</v>
      </c>
      <c r="K62" s="16" t="s">
        <v>103</v>
      </c>
    </row>
    <row r="63" spans="1:11" x14ac:dyDescent="0.25">
      <c r="A63" s="7">
        <v>72</v>
      </c>
      <c r="B63" s="15" t="s">
        <v>99</v>
      </c>
      <c r="C63" s="16" t="s">
        <v>100</v>
      </c>
      <c r="D63" s="17">
        <v>44762</v>
      </c>
      <c r="E63" s="16" t="s">
        <v>110</v>
      </c>
      <c r="F63" s="15" t="s">
        <v>111</v>
      </c>
      <c r="G63" s="7" t="s">
        <v>75</v>
      </c>
      <c r="H63" s="18">
        <v>15</v>
      </c>
      <c r="I63" s="19"/>
      <c r="J63" s="12">
        <v>427500</v>
      </c>
      <c r="K63" s="16" t="s">
        <v>103</v>
      </c>
    </row>
    <row r="64" spans="1:11" x14ac:dyDescent="0.25">
      <c r="A64" s="7">
        <v>73</v>
      </c>
      <c r="B64" s="15" t="s">
        <v>99</v>
      </c>
      <c r="C64" s="16" t="s">
        <v>100</v>
      </c>
      <c r="D64" s="17">
        <v>44762</v>
      </c>
      <c r="E64" s="16" t="s">
        <v>112</v>
      </c>
      <c r="F64" s="15" t="s">
        <v>113</v>
      </c>
      <c r="G64" s="7" t="s">
        <v>75</v>
      </c>
      <c r="H64" s="18">
        <v>7</v>
      </c>
      <c r="I64" s="19"/>
      <c r="J64" s="12">
        <v>17500</v>
      </c>
      <c r="K64" s="16" t="s">
        <v>103</v>
      </c>
    </row>
    <row r="65" spans="1:11" x14ac:dyDescent="0.25">
      <c r="A65" s="7">
        <v>79</v>
      </c>
      <c r="B65" s="15" t="s">
        <v>44</v>
      </c>
      <c r="C65" s="16" t="s">
        <v>45</v>
      </c>
      <c r="D65" s="17">
        <v>44764</v>
      </c>
      <c r="E65" s="16" t="s">
        <v>114</v>
      </c>
      <c r="F65" s="15" t="s">
        <v>115</v>
      </c>
      <c r="G65" s="7" t="s">
        <v>75</v>
      </c>
      <c r="H65" s="18">
        <v>1</v>
      </c>
      <c r="I65" s="19"/>
      <c r="J65" s="12">
        <v>250000</v>
      </c>
      <c r="K65" s="16" t="s">
        <v>103</v>
      </c>
    </row>
    <row r="66" spans="1:11" x14ac:dyDescent="0.25">
      <c r="A66" s="7">
        <v>82</v>
      </c>
      <c r="B66" s="15" t="s">
        <v>44</v>
      </c>
      <c r="C66" s="16" t="s">
        <v>45</v>
      </c>
      <c r="D66" s="17">
        <v>44764</v>
      </c>
      <c r="E66" s="16" t="s">
        <v>116</v>
      </c>
      <c r="F66" s="15" t="s">
        <v>117</v>
      </c>
      <c r="G66" s="7" t="s">
        <v>75</v>
      </c>
      <c r="H66" s="18">
        <v>1</v>
      </c>
      <c r="I66" s="19"/>
      <c r="J66" s="12">
        <v>3217647</v>
      </c>
      <c r="K66" s="16" t="s">
        <v>103</v>
      </c>
    </row>
    <row r="67" spans="1:11" x14ac:dyDescent="0.25">
      <c r="A67" s="7">
        <v>84</v>
      </c>
      <c r="B67" s="15" t="s">
        <v>44</v>
      </c>
      <c r="C67" s="16" t="s">
        <v>45</v>
      </c>
      <c r="D67" s="17">
        <v>44764</v>
      </c>
      <c r="E67" s="16" t="s">
        <v>118</v>
      </c>
      <c r="F67" s="15" t="s">
        <v>119</v>
      </c>
      <c r="G67" s="7" t="s">
        <v>75</v>
      </c>
      <c r="H67" s="18">
        <v>6</v>
      </c>
      <c r="I67" s="19"/>
      <c r="J67" s="12">
        <v>1200000</v>
      </c>
      <c r="K67" s="16" t="s">
        <v>103</v>
      </c>
    </row>
    <row r="68" spans="1:11" x14ac:dyDescent="0.25">
      <c r="A68" s="7">
        <v>85</v>
      </c>
      <c r="B68" s="15" t="s">
        <v>44</v>
      </c>
      <c r="C68" s="16" t="s">
        <v>45</v>
      </c>
      <c r="D68" s="17">
        <v>44764</v>
      </c>
      <c r="E68" s="16" t="s">
        <v>120</v>
      </c>
      <c r="F68" s="15" t="s">
        <v>121</v>
      </c>
      <c r="G68" s="7" t="s">
        <v>75</v>
      </c>
      <c r="H68" s="18">
        <v>1</v>
      </c>
      <c r="I68" s="19"/>
      <c r="J68" s="12">
        <v>314350</v>
      </c>
      <c r="K68" s="16" t="s">
        <v>103</v>
      </c>
    </row>
    <row r="69" spans="1:11" x14ac:dyDescent="0.25">
      <c r="A69" s="7">
        <v>86</v>
      </c>
      <c r="B69" s="15" t="s">
        <v>99</v>
      </c>
      <c r="C69" s="16" t="s">
        <v>100</v>
      </c>
      <c r="D69" s="17">
        <v>44764</v>
      </c>
      <c r="E69" s="16" t="s">
        <v>122</v>
      </c>
      <c r="F69" s="15" t="s">
        <v>123</v>
      </c>
      <c r="G69" s="7" t="s">
        <v>75</v>
      </c>
      <c r="H69" s="18">
        <v>200</v>
      </c>
      <c r="I69" s="19"/>
      <c r="J69" s="12">
        <v>1640000</v>
      </c>
      <c r="K69" s="16" t="s">
        <v>103</v>
      </c>
    </row>
    <row r="70" spans="1:11" x14ac:dyDescent="0.25">
      <c r="A70" s="7">
        <v>87</v>
      </c>
      <c r="B70" s="15" t="s">
        <v>99</v>
      </c>
      <c r="C70" s="16" t="s">
        <v>100</v>
      </c>
      <c r="D70" s="17">
        <v>44764</v>
      </c>
      <c r="E70" s="16" t="s">
        <v>124</v>
      </c>
      <c r="F70" s="15" t="s">
        <v>125</v>
      </c>
      <c r="G70" s="7" t="s">
        <v>75</v>
      </c>
      <c r="H70" s="18">
        <v>42</v>
      </c>
      <c r="I70" s="19"/>
      <c r="J70" s="12">
        <v>344400</v>
      </c>
      <c r="K70" s="16" t="s">
        <v>103</v>
      </c>
    </row>
    <row r="71" spans="1:11" x14ac:dyDescent="0.25">
      <c r="A71" s="7">
        <v>88</v>
      </c>
      <c r="B71" s="15" t="s">
        <v>99</v>
      </c>
      <c r="C71" s="16" t="s">
        <v>100</v>
      </c>
      <c r="D71" s="17">
        <v>44764</v>
      </c>
      <c r="E71" s="16" t="s">
        <v>126</v>
      </c>
      <c r="F71" s="15" t="s">
        <v>127</v>
      </c>
      <c r="G71" s="7" t="s">
        <v>75</v>
      </c>
      <c r="H71" s="18">
        <v>50</v>
      </c>
      <c r="I71" s="19"/>
      <c r="J71" s="12">
        <v>1000000</v>
      </c>
      <c r="K71" s="16" t="s">
        <v>103</v>
      </c>
    </row>
    <row r="72" spans="1:11" x14ac:dyDescent="0.25">
      <c r="A72" s="7">
        <v>89</v>
      </c>
      <c r="B72" s="15" t="s">
        <v>99</v>
      </c>
      <c r="C72" s="16" t="s">
        <v>100</v>
      </c>
      <c r="D72" s="17">
        <v>44764</v>
      </c>
      <c r="E72" s="16" t="s">
        <v>128</v>
      </c>
      <c r="F72" s="15" t="s">
        <v>129</v>
      </c>
      <c r="G72" s="7" t="s">
        <v>75</v>
      </c>
      <c r="H72" s="18">
        <v>250</v>
      </c>
      <c r="I72" s="19"/>
      <c r="J72" s="12">
        <v>750000</v>
      </c>
      <c r="K72" s="16" t="s">
        <v>103</v>
      </c>
    </row>
    <row r="73" spans="1:11" x14ac:dyDescent="0.25">
      <c r="A73" s="7">
        <v>90</v>
      </c>
      <c r="B73" s="15" t="s">
        <v>99</v>
      </c>
      <c r="C73" s="16" t="s">
        <v>100</v>
      </c>
      <c r="D73" s="17">
        <v>44764</v>
      </c>
      <c r="E73" s="16" t="s">
        <v>130</v>
      </c>
      <c r="F73" s="15" t="s">
        <v>131</v>
      </c>
      <c r="G73" s="7" t="s">
        <v>75</v>
      </c>
      <c r="H73" s="18">
        <v>100</v>
      </c>
      <c r="I73" s="19"/>
      <c r="J73" s="12">
        <v>3000000</v>
      </c>
      <c r="K73" s="16" t="s">
        <v>103</v>
      </c>
    </row>
    <row r="74" spans="1:11" x14ac:dyDescent="0.25">
      <c r="A74" s="7">
        <v>91</v>
      </c>
      <c r="B74" s="15" t="s">
        <v>99</v>
      </c>
      <c r="C74" s="16" t="s">
        <v>100</v>
      </c>
      <c r="D74" s="17">
        <v>44764</v>
      </c>
      <c r="E74" s="16" t="s">
        <v>132</v>
      </c>
      <c r="F74" s="15" t="s">
        <v>123</v>
      </c>
      <c r="G74" s="7" t="s">
        <v>75</v>
      </c>
      <c r="H74" s="18">
        <v>100</v>
      </c>
      <c r="I74" s="19"/>
      <c r="J74" s="12">
        <v>820000</v>
      </c>
      <c r="K74" s="16" t="s">
        <v>103</v>
      </c>
    </row>
    <row r="75" spans="1:11" x14ac:dyDescent="0.25">
      <c r="A75" s="7">
        <v>92</v>
      </c>
      <c r="B75" s="15" t="s">
        <v>99</v>
      </c>
      <c r="C75" s="16" t="s">
        <v>100</v>
      </c>
      <c r="D75" s="17">
        <v>44764</v>
      </c>
      <c r="E75" s="16" t="s">
        <v>133</v>
      </c>
      <c r="F75" s="15" t="s">
        <v>134</v>
      </c>
      <c r="G75" s="7" t="s">
        <v>75</v>
      </c>
      <c r="H75" s="18">
        <v>25</v>
      </c>
      <c r="I75" s="19"/>
      <c r="J75" s="12">
        <v>450000</v>
      </c>
      <c r="K75" s="16" t="s">
        <v>103</v>
      </c>
    </row>
    <row r="76" spans="1:11" x14ac:dyDescent="0.25">
      <c r="A76" s="7">
        <v>93</v>
      </c>
      <c r="B76" s="15" t="s">
        <v>99</v>
      </c>
      <c r="C76" s="16" t="s">
        <v>100</v>
      </c>
      <c r="D76" s="17">
        <v>44764</v>
      </c>
      <c r="E76" s="16" t="s">
        <v>135</v>
      </c>
      <c r="F76" s="15" t="s">
        <v>113</v>
      </c>
      <c r="G76" s="7" t="s">
        <v>75</v>
      </c>
      <c r="H76" s="18">
        <v>3</v>
      </c>
      <c r="I76" s="19"/>
      <c r="J76" s="12">
        <v>12000</v>
      </c>
      <c r="K76" s="16" t="s">
        <v>103</v>
      </c>
    </row>
    <row r="77" spans="1:11" x14ac:dyDescent="0.25">
      <c r="A77" s="7">
        <v>94</v>
      </c>
      <c r="B77" s="15" t="s">
        <v>99</v>
      </c>
      <c r="C77" s="16" t="s">
        <v>100</v>
      </c>
      <c r="D77" s="17">
        <v>44764</v>
      </c>
      <c r="E77" s="16" t="s">
        <v>136</v>
      </c>
      <c r="F77" s="15" t="s">
        <v>137</v>
      </c>
      <c r="G77" s="7" t="s">
        <v>75</v>
      </c>
      <c r="H77" s="18">
        <v>5</v>
      </c>
      <c r="I77" s="19"/>
      <c r="J77" s="12">
        <v>89000</v>
      </c>
      <c r="K77" s="16" t="s">
        <v>103</v>
      </c>
    </row>
    <row r="78" spans="1:11" x14ac:dyDescent="0.25">
      <c r="A78" s="7">
        <v>95</v>
      </c>
      <c r="B78" s="15" t="s">
        <v>99</v>
      </c>
      <c r="C78" s="16" t="s">
        <v>100</v>
      </c>
      <c r="D78" s="17">
        <v>44764</v>
      </c>
      <c r="E78" s="16" t="s">
        <v>138</v>
      </c>
      <c r="F78" s="15" t="s">
        <v>139</v>
      </c>
      <c r="G78" s="7" t="s">
        <v>75</v>
      </c>
      <c r="H78" s="18">
        <v>10</v>
      </c>
      <c r="I78" s="19"/>
      <c r="J78" s="12">
        <v>250000</v>
      </c>
      <c r="K78" s="16" t="s">
        <v>103</v>
      </c>
    </row>
    <row r="79" spans="1:11" x14ac:dyDescent="0.25">
      <c r="A79" s="7">
        <v>96</v>
      </c>
      <c r="B79" s="15" t="s">
        <v>99</v>
      </c>
      <c r="C79" s="16" t="s">
        <v>100</v>
      </c>
      <c r="D79" s="17">
        <v>44764</v>
      </c>
      <c r="E79" s="16" t="s">
        <v>140</v>
      </c>
      <c r="F79" s="15" t="s">
        <v>141</v>
      </c>
      <c r="G79" s="7" t="s">
        <v>75</v>
      </c>
      <c r="H79" s="18">
        <v>50</v>
      </c>
      <c r="I79" s="19"/>
      <c r="J79" s="12">
        <v>360000</v>
      </c>
      <c r="K79" s="16" t="s">
        <v>103</v>
      </c>
    </row>
    <row r="80" spans="1:11" x14ac:dyDescent="0.25">
      <c r="A80" s="7">
        <v>97</v>
      </c>
      <c r="B80" s="15" t="s">
        <v>99</v>
      </c>
      <c r="C80" s="16" t="s">
        <v>100</v>
      </c>
      <c r="D80" s="17">
        <v>44764</v>
      </c>
      <c r="E80" s="16" t="s">
        <v>142</v>
      </c>
      <c r="F80" s="15" t="s">
        <v>143</v>
      </c>
      <c r="G80" s="7" t="s">
        <v>75</v>
      </c>
      <c r="H80" s="18">
        <v>100</v>
      </c>
      <c r="I80" s="19"/>
      <c r="J80" s="12">
        <v>300000</v>
      </c>
      <c r="K80" s="16" t="s">
        <v>103</v>
      </c>
    </row>
    <row r="81" spans="1:11" x14ac:dyDescent="0.25">
      <c r="A81" s="7">
        <v>98</v>
      </c>
      <c r="B81" s="15" t="s">
        <v>99</v>
      </c>
      <c r="C81" s="16" t="s">
        <v>100</v>
      </c>
      <c r="D81" s="17">
        <v>44764</v>
      </c>
      <c r="E81" s="16" t="s">
        <v>144</v>
      </c>
      <c r="F81" s="15" t="s">
        <v>145</v>
      </c>
      <c r="G81" s="7" t="s">
        <v>75</v>
      </c>
      <c r="H81" s="18">
        <v>300</v>
      </c>
      <c r="I81" s="19"/>
      <c r="J81" s="12">
        <v>1500000</v>
      </c>
      <c r="K81" s="16" t="s">
        <v>103</v>
      </c>
    </row>
    <row r="82" spans="1:11" x14ac:dyDescent="0.25">
      <c r="A82" s="7">
        <v>99</v>
      </c>
      <c r="B82" s="15" t="s">
        <v>99</v>
      </c>
      <c r="C82" s="16" t="s">
        <v>100</v>
      </c>
      <c r="D82" s="17">
        <v>44764</v>
      </c>
      <c r="E82" s="16" t="s">
        <v>146</v>
      </c>
      <c r="F82" s="15" t="s">
        <v>129</v>
      </c>
      <c r="G82" s="7" t="s">
        <v>75</v>
      </c>
      <c r="H82" s="18">
        <v>200</v>
      </c>
      <c r="I82" s="19"/>
      <c r="J82" s="12">
        <v>600000</v>
      </c>
      <c r="K82" s="16" t="s">
        <v>103</v>
      </c>
    </row>
    <row r="83" spans="1:11" x14ac:dyDescent="0.25">
      <c r="A83" s="7">
        <v>100</v>
      </c>
      <c r="B83" s="15" t="s">
        <v>99</v>
      </c>
      <c r="C83" s="16" t="s">
        <v>100</v>
      </c>
      <c r="D83" s="17">
        <v>44764</v>
      </c>
      <c r="E83" s="16" t="s">
        <v>147</v>
      </c>
      <c r="F83" s="15" t="s">
        <v>148</v>
      </c>
      <c r="G83" s="7" t="s">
        <v>75</v>
      </c>
      <c r="H83" s="18">
        <v>900</v>
      </c>
      <c r="I83" s="19"/>
      <c r="J83" s="12">
        <v>729000</v>
      </c>
      <c r="K83" s="16" t="s">
        <v>103</v>
      </c>
    </row>
    <row r="84" spans="1:11" x14ac:dyDescent="0.25">
      <c r="A84" s="7">
        <v>101</v>
      </c>
      <c r="B84" s="15" t="s">
        <v>99</v>
      </c>
      <c r="C84" s="16" t="s">
        <v>100</v>
      </c>
      <c r="D84" s="17">
        <v>44764</v>
      </c>
      <c r="E84" s="16" t="s">
        <v>149</v>
      </c>
      <c r="F84" s="15" t="s">
        <v>150</v>
      </c>
      <c r="G84" s="7" t="s">
        <v>75</v>
      </c>
      <c r="H84" s="18">
        <v>500</v>
      </c>
      <c r="I84" s="19"/>
      <c r="J84" s="12">
        <v>1425000</v>
      </c>
      <c r="K84" s="16" t="s">
        <v>103</v>
      </c>
    </row>
    <row r="85" spans="1:11" x14ac:dyDescent="0.25">
      <c r="A85" s="7">
        <v>102</v>
      </c>
      <c r="B85" s="15" t="s">
        <v>99</v>
      </c>
      <c r="C85" s="16" t="s">
        <v>100</v>
      </c>
      <c r="D85" s="17">
        <v>44764</v>
      </c>
      <c r="E85" s="16" t="s">
        <v>151</v>
      </c>
      <c r="F85" s="15" t="s">
        <v>107</v>
      </c>
      <c r="G85" s="7" t="s">
        <v>75</v>
      </c>
      <c r="H85" s="18">
        <v>50</v>
      </c>
      <c r="I85" s="19"/>
      <c r="J85" s="12">
        <v>380000</v>
      </c>
      <c r="K85" s="16" t="s">
        <v>103</v>
      </c>
    </row>
    <row r="86" spans="1:11" x14ac:dyDescent="0.25">
      <c r="A86" s="7">
        <v>103</v>
      </c>
      <c r="B86" s="15" t="s">
        <v>99</v>
      </c>
      <c r="C86" s="16" t="s">
        <v>100</v>
      </c>
      <c r="D86" s="17">
        <v>44764</v>
      </c>
      <c r="E86" s="16" t="s">
        <v>152</v>
      </c>
      <c r="F86" s="15" t="s">
        <v>105</v>
      </c>
      <c r="G86" s="7" t="s">
        <v>75</v>
      </c>
      <c r="H86" s="18">
        <v>30</v>
      </c>
      <c r="I86" s="19"/>
      <c r="J86" s="12">
        <v>375000</v>
      </c>
      <c r="K86" s="16" t="s">
        <v>103</v>
      </c>
    </row>
    <row r="87" spans="1:11" x14ac:dyDescent="0.25">
      <c r="A87" s="7">
        <v>104</v>
      </c>
      <c r="B87" s="15" t="s">
        <v>99</v>
      </c>
      <c r="C87" s="16" t="s">
        <v>100</v>
      </c>
      <c r="D87" s="17">
        <v>44764</v>
      </c>
      <c r="E87" s="16" t="s">
        <v>153</v>
      </c>
      <c r="F87" s="15" t="s">
        <v>111</v>
      </c>
      <c r="G87" s="7" t="s">
        <v>75</v>
      </c>
      <c r="H87" s="18">
        <v>10</v>
      </c>
      <c r="I87" s="19"/>
      <c r="J87" s="12">
        <v>340000</v>
      </c>
      <c r="K87" s="16" t="s">
        <v>103</v>
      </c>
    </row>
    <row r="88" spans="1:11" x14ac:dyDescent="0.25">
      <c r="A88" s="7">
        <v>105</v>
      </c>
      <c r="B88" s="15" t="s">
        <v>99</v>
      </c>
      <c r="C88" s="16" t="s">
        <v>100</v>
      </c>
      <c r="D88" s="17">
        <v>44764</v>
      </c>
      <c r="E88" s="16" t="s">
        <v>154</v>
      </c>
      <c r="F88" s="15" t="s">
        <v>148</v>
      </c>
      <c r="G88" s="7" t="s">
        <v>75</v>
      </c>
      <c r="H88" s="18">
        <v>1700</v>
      </c>
      <c r="I88" s="19"/>
      <c r="J88" s="12">
        <v>1870000</v>
      </c>
      <c r="K88" s="16" t="s">
        <v>103</v>
      </c>
    </row>
    <row r="89" spans="1:11" x14ac:dyDescent="0.25">
      <c r="A89" s="7">
        <v>106</v>
      </c>
      <c r="B89" s="15" t="s">
        <v>99</v>
      </c>
      <c r="C89" s="16" t="s">
        <v>100</v>
      </c>
      <c r="D89" s="17">
        <v>44764</v>
      </c>
      <c r="E89" s="16" t="s">
        <v>155</v>
      </c>
      <c r="F89" s="15" t="s">
        <v>125</v>
      </c>
      <c r="G89" s="7" t="s">
        <v>75</v>
      </c>
      <c r="H89" s="18">
        <v>84</v>
      </c>
      <c r="I89" s="19"/>
      <c r="J89" s="12">
        <v>1512000</v>
      </c>
      <c r="K89" s="16" t="s">
        <v>103</v>
      </c>
    </row>
    <row r="90" spans="1:11" x14ac:dyDescent="0.25">
      <c r="A90" s="7">
        <v>107</v>
      </c>
      <c r="B90" s="15" t="s">
        <v>99</v>
      </c>
      <c r="C90" s="16" t="s">
        <v>100</v>
      </c>
      <c r="D90" s="17">
        <v>44764</v>
      </c>
      <c r="E90" s="16" t="s">
        <v>156</v>
      </c>
      <c r="F90" s="15" t="s">
        <v>157</v>
      </c>
      <c r="G90" s="7" t="s">
        <v>75</v>
      </c>
      <c r="H90" s="18">
        <v>250</v>
      </c>
      <c r="I90" s="19"/>
      <c r="J90" s="12">
        <v>1750000</v>
      </c>
      <c r="K90" s="16" t="s">
        <v>103</v>
      </c>
    </row>
    <row r="91" spans="1:11" x14ac:dyDescent="0.25">
      <c r="A91" s="7">
        <v>109</v>
      </c>
      <c r="B91" s="15" t="s">
        <v>99</v>
      </c>
      <c r="C91" s="16" t="s">
        <v>100</v>
      </c>
      <c r="D91" s="17">
        <v>44764</v>
      </c>
      <c r="E91" s="16" t="s">
        <v>158</v>
      </c>
      <c r="F91" s="15" t="s">
        <v>141</v>
      </c>
      <c r="G91" s="7" t="s">
        <v>75</v>
      </c>
      <c r="H91" s="18">
        <v>100</v>
      </c>
      <c r="I91" s="19"/>
      <c r="J91" s="12">
        <v>700000</v>
      </c>
      <c r="K91" s="16" t="s">
        <v>103</v>
      </c>
    </row>
    <row r="92" spans="1:11" x14ac:dyDescent="0.25">
      <c r="A92" s="7">
        <v>110</v>
      </c>
      <c r="B92" s="15" t="s">
        <v>99</v>
      </c>
      <c r="C92" s="16" t="s">
        <v>100</v>
      </c>
      <c r="D92" s="17">
        <v>44764</v>
      </c>
      <c r="E92" s="16" t="s">
        <v>159</v>
      </c>
      <c r="F92" s="15" t="s">
        <v>160</v>
      </c>
      <c r="G92" s="7" t="s">
        <v>75</v>
      </c>
      <c r="H92" s="18">
        <v>100</v>
      </c>
      <c r="I92" s="19"/>
      <c r="J92" s="12">
        <v>220000</v>
      </c>
      <c r="K92" s="16" t="s">
        <v>103</v>
      </c>
    </row>
    <row r="93" spans="1:11" x14ac:dyDescent="0.25">
      <c r="A93" s="7">
        <v>111</v>
      </c>
      <c r="B93" s="15" t="s">
        <v>99</v>
      </c>
      <c r="C93" s="16" t="s">
        <v>100</v>
      </c>
      <c r="D93" s="17">
        <v>44764</v>
      </c>
      <c r="E93" s="16" t="s">
        <v>161</v>
      </c>
      <c r="F93" s="15" t="s">
        <v>150</v>
      </c>
      <c r="G93" s="7" t="s">
        <v>75</v>
      </c>
      <c r="H93" s="18">
        <v>2000</v>
      </c>
      <c r="I93" s="19"/>
      <c r="J93" s="12">
        <v>3400000</v>
      </c>
      <c r="K93" s="16" t="s">
        <v>103</v>
      </c>
    </row>
    <row r="94" spans="1:11" x14ac:dyDescent="0.25">
      <c r="A94" s="7">
        <v>112</v>
      </c>
      <c r="B94" s="15" t="s">
        <v>99</v>
      </c>
      <c r="C94" s="16" t="s">
        <v>100</v>
      </c>
      <c r="D94" s="17">
        <v>44764</v>
      </c>
      <c r="E94" s="16" t="s">
        <v>162</v>
      </c>
      <c r="F94" s="15" t="s">
        <v>145</v>
      </c>
      <c r="G94" s="7" t="s">
        <v>75</v>
      </c>
      <c r="H94" s="18">
        <v>100</v>
      </c>
      <c r="I94" s="19"/>
      <c r="J94" s="12">
        <v>300000</v>
      </c>
      <c r="K94" s="16" t="s">
        <v>103</v>
      </c>
    </row>
    <row r="95" spans="1:11" x14ac:dyDescent="0.25">
      <c r="A95" s="7">
        <v>119</v>
      </c>
      <c r="B95" s="15" t="s">
        <v>163</v>
      </c>
      <c r="C95" s="16" t="s">
        <v>164</v>
      </c>
      <c r="D95" s="17">
        <v>44769</v>
      </c>
      <c r="E95" s="16" t="s">
        <v>165</v>
      </c>
      <c r="F95" s="15" t="s">
        <v>166</v>
      </c>
      <c r="G95" s="7" t="s">
        <v>75</v>
      </c>
      <c r="H95" s="18">
        <v>1</v>
      </c>
      <c r="I95" s="19"/>
      <c r="J95" s="12">
        <v>414000</v>
      </c>
      <c r="K95" s="16" t="s">
        <v>103</v>
      </c>
    </row>
    <row r="96" spans="1:11" x14ac:dyDescent="0.25">
      <c r="A96" s="7">
        <v>120</v>
      </c>
      <c r="B96" s="15" t="s">
        <v>81</v>
      </c>
      <c r="C96" s="16" t="s">
        <v>82</v>
      </c>
      <c r="D96" s="17">
        <v>44769</v>
      </c>
      <c r="E96" s="16" t="s">
        <v>167</v>
      </c>
      <c r="F96" s="15" t="s">
        <v>168</v>
      </c>
      <c r="G96" s="7" t="s">
        <v>75</v>
      </c>
      <c r="H96" s="18">
        <v>1</v>
      </c>
      <c r="I96" s="19"/>
      <c r="J96" s="12">
        <v>154000</v>
      </c>
      <c r="K96" s="16" t="s">
        <v>103</v>
      </c>
    </row>
    <row r="97" spans="1:11" x14ac:dyDescent="0.25">
      <c r="A97" s="7">
        <v>127</v>
      </c>
      <c r="B97" s="15" t="s">
        <v>169</v>
      </c>
      <c r="C97" s="16" t="s">
        <v>170</v>
      </c>
      <c r="D97" s="17" t="s">
        <v>171</v>
      </c>
      <c r="E97" s="16" t="s">
        <v>172</v>
      </c>
      <c r="F97" s="15" t="s">
        <v>173</v>
      </c>
      <c r="G97" s="7" t="s">
        <v>174</v>
      </c>
      <c r="H97" s="18" t="s">
        <v>175</v>
      </c>
      <c r="I97" s="19" t="s">
        <v>176</v>
      </c>
      <c r="J97" s="12">
        <f>H97*I97</f>
        <v>47250000</v>
      </c>
      <c r="K97" s="6"/>
    </row>
    <row r="98" spans="1:11" x14ac:dyDescent="0.25">
      <c r="A98" s="7">
        <v>128</v>
      </c>
      <c r="B98" s="15" t="s">
        <v>169</v>
      </c>
      <c r="C98" s="16" t="s">
        <v>170</v>
      </c>
      <c r="D98" s="17" t="s">
        <v>171</v>
      </c>
      <c r="E98" s="16" t="s">
        <v>177</v>
      </c>
      <c r="F98" s="15" t="s">
        <v>173</v>
      </c>
      <c r="G98" s="7" t="s">
        <v>174</v>
      </c>
      <c r="H98" s="18" t="s">
        <v>178</v>
      </c>
      <c r="I98" s="19" t="s">
        <v>179</v>
      </c>
      <c r="J98" s="12">
        <f t="shared" ref="J98:J161" si="1">H98*I98</f>
        <v>104100000</v>
      </c>
      <c r="K98" s="6"/>
    </row>
    <row r="99" spans="1:11" x14ac:dyDescent="0.25">
      <c r="A99" s="7">
        <v>129</v>
      </c>
      <c r="B99" s="15" t="s">
        <v>180</v>
      </c>
      <c r="C99" s="16" t="s">
        <v>45</v>
      </c>
      <c r="D99" s="17" t="s">
        <v>181</v>
      </c>
      <c r="E99" s="16" t="s">
        <v>182</v>
      </c>
      <c r="F99" s="15" t="s">
        <v>183</v>
      </c>
      <c r="G99" s="7" t="s">
        <v>174</v>
      </c>
      <c r="H99" s="18" t="s">
        <v>184</v>
      </c>
      <c r="I99" s="19" t="s">
        <v>185</v>
      </c>
      <c r="J99" s="12">
        <f t="shared" si="1"/>
        <v>94500000</v>
      </c>
      <c r="K99" s="6"/>
    </row>
    <row r="100" spans="1:11" x14ac:dyDescent="0.25">
      <c r="A100" s="7">
        <v>131</v>
      </c>
      <c r="B100" s="15" t="s">
        <v>180</v>
      </c>
      <c r="C100" s="16" t="s">
        <v>45</v>
      </c>
      <c r="D100" s="17" t="s">
        <v>186</v>
      </c>
      <c r="E100" s="16" t="s">
        <v>187</v>
      </c>
      <c r="F100" s="15" t="s">
        <v>188</v>
      </c>
      <c r="G100" s="7" t="s">
        <v>174</v>
      </c>
      <c r="H100" s="18" t="s">
        <v>189</v>
      </c>
      <c r="I100" s="19" t="s">
        <v>190</v>
      </c>
      <c r="J100" s="12">
        <f t="shared" si="1"/>
        <v>2000000</v>
      </c>
      <c r="K100" s="6"/>
    </row>
    <row r="101" spans="1:11" x14ac:dyDescent="0.25">
      <c r="A101" s="7">
        <v>132</v>
      </c>
      <c r="B101" s="15" t="s">
        <v>191</v>
      </c>
      <c r="C101" s="16" t="s">
        <v>192</v>
      </c>
      <c r="D101" s="17" t="s">
        <v>193</v>
      </c>
      <c r="E101" s="16" t="s">
        <v>194</v>
      </c>
      <c r="F101" s="15" t="s">
        <v>195</v>
      </c>
      <c r="G101" s="7" t="s">
        <v>174</v>
      </c>
      <c r="H101" s="18" t="s">
        <v>196</v>
      </c>
      <c r="I101" s="19" t="s">
        <v>197</v>
      </c>
      <c r="J101" s="12">
        <f t="shared" si="1"/>
        <v>29700000</v>
      </c>
      <c r="K101" s="6"/>
    </row>
    <row r="102" spans="1:11" x14ac:dyDescent="0.25">
      <c r="A102" s="7">
        <v>133</v>
      </c>
      <c r="B102" s="15" t="s">
        <v>191</v>
      </c>
      <c r="C102" s="16" t="s">
        <v>192</v>
      </c>
      <c r="D102" s="17" t="s">
        <v>193</v>
      </c>
      <c r="E102" s="16" t="s">
        <v>198</v>
      </c>
      <c r="F102" s="15" t="s">
        <v>195</v>
      </c>
      <c r="G102" s="7" t="s">
        <v>174</v>
      </c>
      <c r="H102" s="18" t="s">
        <v>196</v>
      </c>
      <c r="I102" s="19" t="s">
        <v>197</v>
      </c>
      <c r="J102" s="12">
        <f t="shared" si="1"/>
        <v>29700000</v>
      </c>
      <c r="K102" s="6"/>
    </row>
    <row r="103" spans="1:11" x14ac:dyDescent="0.25">
      <c r="A103" s="7">
        <v>134</v>
      </c>
      <c r="B103" s="15" t="s">
        <v>191</v>
      </c>
      <c r="C103" s="16" t="s">
        <v>192</v>
      </c>
      <c r="D103" s="17" t="s">
        <v>193</v>
      </c>
      <c r="E103" s="16" t="s">
        <v>199</v>
      </c>
      <c r="F103" s="15" t="s">
        <v>195</v>
      </c>
      <c r="G103" s="7" t="s">
        <v>174</v>
      </c>
      <c r="H103" s="18" t="s">
        <v>196</v>
      </c>
      <c r="I103" s="19" t="s">
        <v>197</v>
      </c>
      <c r="J103" s="12">
        <f t="shared" si="1"/>
        <v>29700000</v>
      </c>
      <c r="K103" s="6"/>
    </row>
    <row r="104" spans="1:11" x14ac:dyDescent="0.25">
      <c r="A104" s="7">
        <v>135</v>
      </c>
      <c r="B104" s="15" t="s">
        <v>191</v>
      </c>
      <c r="C104" s="16" t="s">
        <v>192</v>
      </c>
      <c r="D104" s="17" t="s">
        <v>193</v>
      </c>
      <c r="E104" s="16" t="s">
        <v>200</v>
      </c>
      <c r="F104" s="15" t="s">
        <v>201</v>
      </c>
      <c r="G104" s="7" t="s">
        <v>174</v>
      </c>
      <c r="H104" s="18" t="s">
        <v>202</v>
      </c>
      <c r="I104" s="19" t="s">
        <v>203</v>
      </c>
      <c r="J104" s="12">
        <f t="shared" si="1"/>
        <v>4811000</v>
      </c>
      <c r="K104" s="6"/>
    </row>
    <row r="105" spans="1:11" x14ac:dyDescent="0.25">
      <c r="A105" s="7">
        <v>136</v>
      </c>
      <c r="B105" s="15" t="s">
        <v>191</v>
      </c>
      <c r="C105" s="16" t="s">
        <v>192</v>
      </c>
      <c r="D105" s="17" t="s">
        <v>193</v>
      </c>
      <c r="E105" s="16" t="s">
        <v>204</v>
      </c>
      <c r="F105" s="15" t="s">
        <v>201</v>
      </c>
      <c r="G105" s="7" t="s">
        <v>174</v>
      </c>
      <c r="H105" s="18" t="s">
        <v>205</v>
      </c>
      <c r="I105" s="19" t="s">
        <v>203</v>
      </c>
      <c r="J105" s="12">
        <f t="shared" si="1"/>
        <v>29998000</v>
      </c>
      <c r="K105" s="6"/>
    </row>
    <row r="106" spans="1:11" x14ac:dyDescent="0.25">
      <c r="A106" s="7">
        <v>137</v>
      </c>
      <c r="B106" s="15" t="s">
        <v>191</v>
      </c>
      <c r="C106" s="16" t="s">
        <v>192</v>
      </c>
      <c r="D106" s="17" t="s">
        <v>193</v>
      </c>
      <c r="E106" s="16" t="s">
        <v>206</v>
      </c>
      <c r="F106" s="15" t="s">
        <v>201</v>
      </c>
      <c r="G106" s="7" t="s">
        <v>174</v>
      </c>
      <c r="H106" s="18" t="s">
        <v>205</v>
      </c>
      <c r="I106" s="19" t="s">
        <v>203</v>
      </c>
      <c r="J106" s="12">
        <f t="shared" si="1"/>
        <v>29998000</v>
      </c>
      <c r="K106" s="6"/>
    </row>
    <row r="107" spans="1:11" x14ac:dyDescent="0.25">
      <c r="A107" s="7">
        <v>138</v>
      </c>
      <c r="B107" s="15" t="s">
        <v>191</v>
      </c>
      <c r="C107" s="16" t="s">
        <v>192</v>
      </c>
      <c r="D107" s="17" t="s">
        <v>193</v>
      </c>
      <c r="E107" s="16" t="s">
        <v>207</v>
      </c>
      <c r="F107" s="15" t="s">
        <v>201</v>
      </c>
      <c r="G107" s="7" t="s">
        <v>174</v>
      </c>
      <c r="H107" s="18" t="s">
        <v>205</v>
      </c>
      <c r="I107" s="19" t="s">
        <v>203</v>
      </c>
      <c r="J107" s="12">
        <f t="shared" si="1"/>
        <v>29998000</v>
      </c>
      <c r="K107" s="6"/>
    </row>
    <row r="108" spans="1:11" x14ac:dyDescent="0.25">
      <c r="A108" s="7">
        <v>139</v>
      </c>
      <c r="B108" s="15" t="s">
        <v>191</v>
      </c>
      <c r="C108" s="16" t="s">
        <v>192</v>
      </c>
      <c r="D108" s="17" t="s">
        <v>208</v>
      </c>
      <c r="E108" s="16" t="s">
        <v>209</v>
      </c>
      <c r="F108" s="15" t="s">
        <v>210</v>
      </c>
      <c r="G108" s="7" t="s">
        <v>174</v>
      </c>
      <c r="H108" s="18" t="s">
        <v>211</v>
      </c>
      <c r="I108" s="19" t="s">
        <v>212</v>
      </c>
      <c r="J108" s="12">
        <f t="shared" si="1"/>
        <v>49000000</v>
      </c>
      <c r="K108" s="6"/>
    </row>
    <row r="109" spans="1:11" x14ac:dyDescent="0.25">
      <c r="A109" s="7">
        <v>140</v>
      </c>
      <c r="B109" s="15" t="s">
        <v>191</v>
      </c>
      <c r="C109" s="16" t="s">
        <v>192</v>
      </c>
      <c r="D109" s="17" t="s">
        <v>31</v>
      </c>
      <c r="E109" s="16" t="s">
        <v>213</v>
      </c>
      <c r="F109" s="15" t="s">
        <v>195</v>
      </c>
      <c r="G109" s="7" t="s">
        <v>174</v>
      </c>
      <c r="H109" s="18" t="s">
        <v>214</v>
      </c>
      <c r="I109" s="19" t="s">
        <v>197</v>
      </c>
      <c r="J109" s="12">
        <f t="shared" si="1"/>
        <v>18900000</v>
      </c>
      <c r="K109" s="6"/>
    </row>
    <row r="110" spans="1:11" ht="23.25" customHeight="1" x14ac:dyDescent="0.25">
      <c r="A110" s="7">
        <v>141</v>
      </c>
      <c r="B110" s="15" t="s">
        <v>191</v>
      </c>
      <c r="C110" s="16" t="s">
        <v>192</v>
      </c>
      <c r="D110" s="17" t="s">
        <v>31</v>
      </c>
      <c r="E110" s="16" t="s">
        <v>215</v>
      </c>
      <c r="F110" s="15" t="s">
        <v>195</v>
      </c>
      <c r="G110" s="7" t="s">
        <v>174</v>
      </c>
      <c r="H110" s="18" t="s">
        <v>196</v>
      </c>
      <c r="I110" s="19" t="s">
        <v>197</v>
      </c>
      <c r="J110" s="12">
        <f t="shared" si="1"/>
        <v>29700000</v>
      </c>
      <c r="K110" s="6"/>
    </row>
    <row r="111" spans="1:11" ht="12.95" customHeight="1" x14ac:dyDescent="0.25">
      <c r="A111" s="7">
        <v>144</v>
      </c>
      <c r="B111" s="15" t="s">
        <v>216</v>
      </c>
      <c r="C111" s="16" t="s">
        <v>72</v>
      </c>
      <c r="D111" s="17" t="s">
        <v>46</v>
      </c>
      <c r="E111" s="16" t="s">
        <v>217</v>
      </c>
      <c r="F111" s="15" t="s">
        <v>218</v>
      </c>
      <c r="G111" s="7" t="s">
        <v>174</v>
      </c>
      <c r="H111" s="18" t="s">
        <v>219</v>
      </c>
      <c r="I111" s="19" t="s">
        <v>220</v>
      </c>
      <c r="J111" s="12">
        <f t="shared" si="1"/>
        <v>3100000</v>
      </c>
      <c r="K111" s="6"/>
    </row>
    <row r="112" spans="1:11" ht="12.95" customHeight="1" x14ac:dyDescent="0.25">
      <c r="A112" s="7">
        <v>145</v>
      </c>
      <c r="B112" s="15" t="s">
        <v>216</v>
      </c>
      <c r="C112" s="16" t="s">
        <v>72</v>
      </c>
      <c r="D112" s="17" t="s">
        <v>46</v>
      </c>
      <c r="E112" s="16" t="s">
        <v>221</v>
      </c>
      <c r="F112" s="15" t="s">
        <v>222</v>
      </c>
      <c r="G112" s="7" t="s">
        <v>174</v>
      </c>
      <c r="H112" s="18" t="s">
        <v>211</v>
      </c>
      <c r="I112" s="19" t="s">
        <v>223</v>
      </c>
      <c r="J112" s="12">
        <f t="shared" si="1"/>
        <v>3500000</v>
      </c>
      <c r="K112" s="6"/>
    </row>
    <row r="113" spans="1:11" x14ac:dyDescent="0.25">
      <c r="A113" s="7">
        <v>146</v>
      </c>
      <c r="B113" s="15" t="s">
        <v>180</v>
      </c>
      <c r="C113" s="16" t="s">
        <v>45</v>
      </c>
      <c r="D113" s="17" t="s">
        <v>46</v>
      </c>
      <c r="E113" s="16" t="s">
        <v>224</v>
      </c>
      <c r="F113" s="15" t="s">
        <v>225</v>
      </c>
      <c r="G113" s="7" t="s">
        <v>174</v>
      </c>
      <c r="H113" s="18" t="s">
        <v>226</v>
      </c>
      <c r="I113" s="19" t="s">
        <v>227</v>
      </c>
      <c r="J113" s="12">
        <f t="shared" si="1"/>
        <v>1280000</v>
      </c>
      <c r="K113" s="6"/>
    </row>
    <row r="114" spans="1:11" x14ac:dyDescent="0.25">
      <c r="A114" s="7">
        <v>147</v>
      </c>
      <c r="B114" s="15" t="s">
        <v>180</v>
      </c>
      <c r="C114" s="16" t="s">
        <v>45</v>
      </c>
      <c r="D114" s="17" t="s">
        <v>46</v>
      </c>
      <c r="E114" s="16" t="s">
        <v>228</v>
      </c>
      <c r="F114" s="15" t="s">
        <v>229</v>
      </c>
      <c r="G114" s="7" t="s">
        <v>174</v>
      </c>
      <c r="H114" s="18" t="s">
        <v>219</v>
      </c>
      <c r="I114" s="19" t="s">
        <v>230</v>
      </c>
      <c r="J114" s="12">
        <f t="shared" si="1"/>
        <v>4000000</v>
      </c>
      <c r="K114" s="6"/>
    </row>
    <row r="115" spans="1:11" x14ac:dyDescent="0.25">
      <c r="A115" s="7">
        <v>148</v>
      </c>
      <c r="B115" s="15" t="s">
        <v>180</v>
      </c>
      <c r="C115" s="16" t="s">
        <v>45</v>
      </c>
      <c r="D115" s="17" t="s">
        <v>46</v>
      </c>
      <c r="E115" s="16" t="s">
        <v>231</v>
      </c>
      <c r="F115" s="15" t="s">
        <v>229</v>
      </c>
      <c r="G115" s="7" t="s">
        <v>174</v>
      </c>
      <c r="H115" s="18" t="s">
        <v>232</v>
      </c>
      <c r="I115" s="19" t="s">
        <v>233</v>
      </c>
      <c r="J115" s="12">
        <f t="shared" si="1"/>
        <v>10350000</v>
      </c>
      <c r="K115" s="6"/>
    </row>
    <row r="116" spans="1:11" x14ac:dyDescent="0.25">
      <c r="A116" s="7">
        <v>149</v>
      </c>
      <c r="B116" s="15" t="s">
        <v>180</v>
      </c>
      <c r="C116" s="16" t="s">
        <v>45</v>
      </c>
      <c r="D116" s="17" t="s">
        <v>46</v>
      </c>
      <c r="E116" s="16" t="s">
        <v>234</v>
      </c>
      <c r="F116" s="15" t="s">
        <v>235</v>
      </c>
      <c r="G116" s="7" t="s">
        <v>174</v>
      </c>
      <c r="H116" s="18" t="s">
        <v>219</v>
      </c>
      <c r="I116" s="19" t="s">
        <v>236</v>
      </c>
      <c r="J116" s="12">
        <f t="shared" si="1"/>
        <v>8365882</v>
      </c>
      <c r="K116" s="6"/>
    </row>
    <row r="117" spans="1:11" x14ac:dyDescent="0.25">
      <c r="A117" s="7">
        <v>150</v>
      </c>
      <c r="B117" s="15" t="s">
        <v>180</v>
      </c>
      <c r="C117" s="16" t="s">
        <v>45</v>
      </c>
      <c r="D117" s="17" t="s">
        <v>46</v>
      </c>
      <c r="E117" s="16" t="s">
        <v>237</v>
      </c>
      <c r="F117" s="15" t="s">
        <v>238</v>
      </c>
      <c r="G117" s="7" t="s">
        <v>174</v>
      </c>
      <c r="H117" s="18" t="s">
        <v>219</v>
      </c>
      <c r="I117" s="19" t="s">
        <v>239</v>
      </c>
      <c r="J117" s="12">
        <f t="shared" si="1"/>
        <v>12941176</v>
      </c>
      <c r="K117" s="6"/>
    </row>
    <row r="118" spans="1:11" x14ac:dyDescent="0.25">
      <c r="A118" s="7">
        <v>151</v>
      </c>
      <c r="B118" s="15" t="s">
        <v>180</v>
      </c>
      <c r="C118" s="16" t="s">
        <v>45</v>
      </c>
      <c r="D118" s="17" t="s">
        <v>46</v>
      </c>
      <c r="E118" s="16" t="s">
        <v>240</v>
      </c>
      <c r="F118" s="15" t="s">
        <v>241</v>
      </c>
      <c r="G118" s="7" t="s">
        <v>174</v>
      </c>
      <c r="H118" s="18" t="s">
        <v>211</v>
      </c>
      <c r="I118" s="19" t="s">
        <v>242</v>
      </c>
      <c r="J118" s="12">
        <f t="shared" si="1"/>
        <v>4411008</v>
      </c>
      <c r="K118" s="6"/>
    </row>
    <row r="119" spans="1:11" x14ac:dyDescent="0.25">
      <c r="A119" s="7">
        <v>152</v>
      </c>
      <c r="B119" s="15" t="s">
        <v>191</v>
      </c>
      <c r="C119" s="16" t="s">
        <v>192</v>
      </c>
      <c r="D119" s="17" t="s">
        <v>50</v>
      </c>
      <c r="E119" s="16" t="s">
        <v>243</v>
      </c>
      <c r="F119" s="15" t="s">
        <v>195</v>
      </c>
      <c r="G119" s="7" t="s">
        <v>174</v>
      </c>
      <c r="H119" s="18" t="s">
        <v>196</v>
      </c>
      <c r="I119" s="19" t="s">
        <v>197</v>
      </c>
      <c r="J119" s="12">
        <f t="shared" si="1"/>
        <v>29700000</v>
      </c>
      <c r="K119" s="6"/>
    </row>
    <row r="120" spans="1:11" x14ac:dyDescent="0.25">
      <c r="A120" s="7">
        <v>153</v>
      </c>
      <c r="B120" s="15" t="s">
        <v>191</v>
      </c>
      <c r="C120" s="16" t="s">
        <v>192</v>
      </c>
      <c r="D120" s="17" t="s">
        <v>50</v>
      </c>
      <c r="E120" s="16" t="s">
        <v>244</v>
      </c>
      <c r="F120" s="15" t="s">
        <v>195</v>
      </c>
      <c r="G120" s="7" t="s">
        <v>174</v>
      </c>
      <c r="H120" s="18" t="s">
        <v>196</v>
      </c>
      <c r="I120" s="19" t="s">
        <v>197</v>
      </c>
      <c r="J120" s="12">
        <f t="shared" si="1"/>
        <v>29700000</v>
      </c>
      <c r="K120" s="6"/>
    </row>
    <row r="121" spans="1:11" x14ac:dyDescent="0.25">
      <c r="A121" s="7">
        <v>154</v>
      </c>
      <c r="B121" s="15" t="s">
        <v>191</v>
      </c>
      <c r="C121" s="16" t="s">
        <v>192</v>
      </c>
      <c r="D121" s="17" t="s">
        <v>50</v>
      </c>
      <c r="E121" s="16" t="s">
        <v>245</v>
      </c>
      <c r="F121" s="15" t="s">
        <v>195</v>
      </c>
      <c r="G121" s="7" t="s">
        <v>174</v>
      </c>
      <c r="H121" s="18" t="s">
        <v>196</v>
      </c>
      <c r="I121" s="19" t="s">
        <v>197</v>
      </c>
      <c r="J121" s="12">
        <f t="shared" si="1"/>
        <v>29700000</v>
      </c>
      <c r="K121" s="6"/>
    </row>
    <row r="122" spans="1:11" x14ac:dyDescent="0.25">
      <c r="A122" s="7">
        <v>155</v>
      </c>
      <c r="B122" s="15" t="s">
        <v>191</v>
      </c>
      <c r="C122" s="16" t="s">
        <v>192</v>
      </c>
      <c r="D122" s="17" t="s">
        <v>50</v>
      </c>
      <c r="E122" s="16" t="s">
        <v>246</v>
      </c>
      <c r="F122" s="15" t="s">
        <v>195</v>
      </c>
      <c r="G122" s="7" t="s">
        <v>174</v>
      </c>
      <c r="H122" s="18" t="s">
        <v>247</v>
      </c>
      <c r="I122" s="19" t="s">
        <v>248</v>
      </c>
      <c r="J122" s="12">
        <f t="shared" si="1"/>
        <v>25200000</v>
      </c>
      <c r="K122" s="6"/>
    </row>
    <row r="123" spans="1:11" x14ac:dyDescent="0.25">
      <c r="A123" s="7">
        <v>156</v>
      </c>
      <c r="B123" s="15" t="s">
        <v>191</v>
      </c>
      <c r="C123" s="16" t="s">
        <v>192</v>
      </c>
      <c r="D123" s="17" t="s">
        <v>50</v>
      </c>
      <c r="E123" s="16" t="s">
        <v>249</v>
      </c>
      <c r="F123" s="15" t="s">
        <v>195</v>
      </c>
      <c r="G123" s="7" t="s">
        <v>174</v>
      </c>
      <c r="H123" s="18" t="s">
        <v>247</v>
      </c>
      <c r="I123" s="19" t="s">
        <v>248</v>
      </c>
      <c r="J123" s="12">
        <f t="shared" si="1"/>
        <v>25200000</v>
      </c>
      <c r="K123" s="6"/>
    </row>
    <row r="124" spans="1:11" x14ac:dyDescent="0.25">
      <c r="A124" s="7">
        <v>157</v>
      </c>
      <c r="B124" s="15" t="s">
        <v>191</v>
      </c>
      <c r="C124" s="16" t="s">
        <v>192</v>
      </c>
      <c r="D124" s="17" t="s">
        <v>50</v>
      </c>
      <c r="E124" s="16" t="s">
        <v>250</v>
      </c>
      <c r="F124" s="15" t="s">
        <v>195</v>
      </c>
      <c r="G124" s="7" t="s">
        <v>174</v>
      </c>
      <c r="H124" s="18" t="s">
        <v>247</v>
      </c>
      <c r="I124" s="19" t="s">
        <v>248</v>
      </c>
      <c r="J124" s="12">
        <f t="shared" si="1"/>
        <v>25200000</v>
      </c>
      <c r="K124" s="6"/>
    </row>
    <row r="125" spans="1:11" x14ac:dyDescent="0.25">
      <c r="A125" s="7">
        <v>158</v>
      </c>
      <c r="B125" s="15" t="s">
        <v>191</v>
      </c>
      <c r="C125" s="16" t="s">
        <v>192</v>
      </c>
      <c r="D125" s="17" t="s">
        <v>50</v>
      </c>
      <c r="E125" s="16" t="s">
        <v>251</v>
      </c>
      <c r="F125" s="15" t="s">
        <v>195</v>
      </c>
      <c r="G125" s="7" t="s">
        <v>174</v>
      </c>
      <c r="H125" s="18" t="s">
        <v>247</v>
      </c>
      <c r="I125" s="19" t="s">
        <v>248</v>
      </c>
      <c r="J125" s="12">
        <f t="shared" si="1"/>
        <v>25200000</v>
      </c>
      <c r="K125" s="6"/>
    </row>
    <row r="126" spans="1:11" x14ac:dyDescent="0.25">
      <c r="A126" s="7">
        <v>159</v>
      </c>
      <c r="B126" s="15" t="s">
        <v>191</v>
      </c>
      <c r="C126" s="16" t="s">
        <v>192</v>
      </c>
      <c r="D126" s="17" t="s">
        <v>50</v>
      </c>
      <c r="E126" s="16" t="s">
        <v>252</v>
      </c>
      <c r="F126" s="15" t="s">
        <v>253</v>
      </c>
      <c r="G126" s="7" t="s">
        <v>174</v>
      </c>
      <c r="H126" s="18" t="s">
        <v>254</v>
      </c>
      <c r="I126" s="19" t="s">
        <v>255</v>
      </c>
      <c r="J126" s="12">
        <f t="shared" si="1"/>
        <v>26775000</v>
      </c>
      <c r="K126" s="6"/>
    </row>
    <row r="127" spans="1:11" x14ac:dyDescent="0.25">
      <c r="A127" s="7">
        <v>160</v>
      </c>
      <c r="B127" s="15" t="s">
        <v>191</v>
      </c>
      <c r="C127" s="16" t="s">
        <v>192</v>
      </c>
      <c r="D127" s="17" t="s">
        <v>50</v>
      </c>
      <c r="E127" s="16" t="s">
        <v>256</v>
      </c>
      <c r="F127" s="15" t="s">
        <v>253</v>
      </c>
      <c r="G127" s="7" t="s">
        <v>174</v>
      </c>
      <c r="H127" s="18" t="s">
        <v>254</v>
      </c>
      <c r="I127" s="19" t="s">
        <v>255</v>
      </c>
      <c r="J127" s="12">
        <f t="shared" si="1"/>
        <v>26775000</v>
      </c>
      <c r="K127" s="6"/>
    </row>
    <row r="128" spans="1:11" x14ac:dyDescent="0.25">
      <c r="A128" s="7">
        <v>161</v>
      </c>
      <c r="B128" s="15" t="s">
        <v>191</v>
      </c>
      <c r="C128" s="16" t="s">
        <v>192</v>
      </c>
      <c r="D128" s="17" t="s">
        <v>50</v>
      </c>
      <c r="E128" s="16" t="s">
        <v>257</v>
      </c>
      <c r="F128" s="15" t="s">
        <v>253</v>
      </c>
      <c r="G128" s="7" t="s">
        <v>174</v>
      </c>
      <c r="H128" s="18" t="s">
        <v>254</v>
      </c>
      <c r="I128" s="19" t="s">
        <v>255</v>
      </c>
      <c r="J128" s="12">
        <f t="shared" si="1"/>
        <v>26775000</v>
      </c>
      <c r="K128" s="6"/>
    </row>
    <row r="129" spans="1:11" x14ac:dyDescent="0.25">
      <c r="A129" s="7">
        <v>162</v>
      </c>
      <c r="B129" s="15" t="s">
        <v>191</v>
      </c>
      <c r="C129" s="16" t="s">
        <v>192</v>
      </c>
      <c r="D129" s="17" t="s">
        <v>50</v>
      </c>
      <c r="E129" s="16" t="s">
        <v>258</v>
      </c>
      <c r="F129" s="15" t="s">
        <v>253</v>
      </c>
      <c r="G129" s="7" t="s">
        <v>174</v>
      </c>
      <c r="H129" s="18" t="s">
        <v>254</v>
      </c>
      <c r="I129" s="19" t="s">
        <v>255</v>
      </c>
      <c r="J129" s="12">
        <f t="shared" si="1"/>
        <v>26775000</v>
      </c>
      <c r="K129" s="6"/>
    </row>
    <row r="130" spans="1:11" x14ac:dyDescent="0.25">
      <c r="A130" s="7">
        <v>163</v>
      </c>
      <c r="B130" s="15" t="s">
        <v>191</v>
      </c>
      <c r="C130" s="16" t="s">
        <v>192</v>
      </c>
      <c r="D130" s="17" t="s">
        <v>50</v>
      </c>
      <c r="E130" s="16" t="s">
        <v>259</v>
      </c>
      <c r="F130" s="15" t="s">
        <v>253</v>
      </c>
      <c r="G130" s="7" t="s">
        <v>174</v>
      </c>
      <c r="H130" s="18" t="s">
        <v>254</v>
      </c>
      <c r="I130" s="19" t="s">
        <v>255</v>
      </c>
      <c r="J130" s="12">
        <f t="shared" si="1"/>
        <v>26775000</v>
      </c>
      <c r="K130" s="6"/>
    </row>
    <row r="131" spans="1:11" x14ac:dyDescent="0.25">
      <c r="A131" s="7">
        <v>164</v>
      </c>
      <c r="B131" s="15" t="s">
        <v>191</v>
      </c>
      <c r="C131" s="16" t="s">
        <v>192</v>
      </c>
      <c r="D131" s="17" t="s">
        <v>50</v>
      </c>
      <c r="E131" s="16" t="s">
        <v>260</v>
      </c>
      <c r="F131" s="15" t="s">
        <v>253</v>
      </c>
      <c r="G131" s="7" t="s">
        <v>174</v>
      </c>
      <c r="H131" s="18" t="s">
        <v>254</v>
      </c>
      <c r="I131" s="19" t="s">
        <v>255</v>
      </c>
      <c r="J131" s="12">
        <f t="shared" si="1"/>
        <v>26775000</v>
      </c>
      <c r="K131" s="6"/>
    </row>
    <row r="132" spans="1:11" x14ac:dyDescent="0.25">
      <c r="A132" s="7">
        <v>165</v>
      </c>
      <c r="B132" s="15" t="s">
        <v>191</v>
      </c>
      <c r="C132" s="16" t="s">
        <v>192</v>
      </c>
      <c r="D132" s="17" t="s">
        <v>50</v>
      </c>
      <c r="E132" s="16" t="s">
        <v>261</v>
      </c>
      <c r="F132" s="15" t="s">
        <v>253</v>
      </c>
      <c r="G132" s="7" t="s">
        <v>174</v>
      </c>
      <c r="H132" s="18" t="s">
        <v>254</v>
      </c>
      <c r="I132" s="19" t="s">
        <v>255</v>
      </c>
      <c r="J132" s="12">
        <f t="shared" si="1"/>
        <v>26775000</v>
      </c>
      <c r="K132" s="6"/>
    </row>
    <row r="133" spans="1:11" x14ac:dyDescent="0.25">
      <c r="A133" s="7">
        <v>166</v>
      </c>
      <c r="B133" s="15" t="s">
        <v>191</v>
      </c>
      <c r="C133" s="16" t="s">
        <v>192</v>
      </c>
      <c r="D133" s="17" t="s">
        <v>50</v>
      </c>
      <c r="E133" s="16" t="s">
        <v>262</v>
      </c>
      <c r="F133" s="15" t="s">
        <v>253</v>
      </c>
      <c r="G133" s="7" t="s">
        <v>174</v>
      </c>
      <c r="H133" s="18" t="s">
        <v>254</v>
      </c>
      <c r="I133" s="19" t="s">
        <v>255</v>
      </c>
      <c r="J133" s="12">
        <f t="shared" si="1"/>
        <v>26775000</v>
      </c>
      <c r="K133" s="6"/>
    </row>
    <row r="134" spans="1:11" x14ac:dyDescent="0.25">
      <c r="A134" s="7">
        <v>167</v>
      </c>
      <c r="B134" s="15" t="s">
        <v>191</v>
      </c>
      <c r="C134" s="16" t="s">
        <v>192</v>
      </c>
      <c r="D134" s="17" t="s">
        <v>50</v>
      </c>
      <c r="E134" s="16" t="s">
        <v>263</v>
      </c>
      <c r="F134" s="15" t="s">
        <v>253</v>
      </c>
      <c r="G134" s="7" t="s">
        <v>174</v>
      </c>
      <c r="H134" s="18" t="s">
        <v>264</v>
      </c>
      <c r="I134" s="19" t="s">
        <v>265</v>
      </c>
      <c r="J134" s="12">
        <f t="shared" si="1"/>
        <v>25250000</v>
      </c>
      <c r="K134" s="6"/>
    </row>
    <row r="135" spans="1:11" x14ac:dyDescent="0.25">
      <c r="A135" s="7">
        <v>168</v>
      </c>
      <c r="B135" s="15" t="s">
        <v>191</v>
      </c>
      <c r="C135" s="16" t="s">
        <v>192</v>
      </c>
      <c r="D135" s="17" t="s">
        <v>50</v>
      </c>
      <c r="E135" s="16" t="s">
        <v>266</v>
      </c>
      <c r="F135" s="15" t="s">
        <v>253</v>
      </c>
      <c r="G135" s="7" t="s">
        <v>174</v>
      </c>
      <c r="H135" s="18" t="s">
        <v>264</v>
      </c>
      <c r="I135" s="19" t="s">
        <v>265</v>
      </c>
      <c r="J135" s="12">
        <f t="shared" si="1"/>
        <v>25250000</v>
      </c>
      <c r="K135" s="6"/>
    </row>
    <row r="136" spans="1:11" x14ac:dyDescent="0.25">
      <c r="A136" s="7">
        <v>169</v>
      </c>
      <c r="B136" s="15" t="s">
        <v>191</v>
      </c>
      <c r="C136" s="16" t="s">
        <v>192</v>
      </c>
      <c r="D136" s="17" t="s">
        <v>50</v>
      </c>
      <c r="E136" s="16" t="s">
        <v>267</v>
      </c>
      <c r="F136" s="15" t="s">
        <v>253</v>
      </c>
      <c r="G136" s="7" t="s">
        <v>174</v>
      </c>
      <c r="H136" s="18" t="s">
        <v>264</v>
      </c>
      <c r="I136" s="19" t="s">
        <v>265</v>
      </c>
      <c r="J136" s="12">
        <f t="shared" si="1"/>
        <v>25250000</v>
      </c>
      <c r="K136" s="6"/>
    </row>
    <row r="137" spans="1:11" x14ac:dyDescent="0.25">
      <c r="A137" s="7">
        <v>170</v>
      </c>
      <c r="B137" s="15" t="s">
        <v>191</v>
      </c>
      <c r="C137" s="16" t="s">
        <v>192</v>
      </c>
      <c r="D137" s="17" t="s">
        <v>50</v>
      </c>
      <c r="E137" s="16" t="s">
        <v>268</v>
      </c>
      <c r="F137" s="15" t="s">
        <v>253</v>
      </c>
      <c r="G137" s="7" t="s">
        <v>174</v>
      </c>
      <c r="H137" s="18" t="s">
        <v>264</v>
      </c>
      <c r="I137" s="19" t="s">
        <v>265</v>
      </c>
      <c r="J137" s="12">
        <f t="shared" si="1"/>
        <v>25250000</v>
      </c>
      <c r="K137" s="6"/>
    </row>
    <row r="138" spans="1:11" x14ac:dyDescent="0.25">
      <c r="A138" s="7">
        <v>171</v>
      </c>
      <c r="B138" s="15" t="s">
        <v>191</v>
      </c>
      <c r="C138" s="16" t="s">
        <v>192</v>
      </c>
      <c r="D138" s="17" t="s">
        <v>50</v>
      </c>
      <c r="E138" s="16" t="s">
        <v>269</v>
      </c>
      <c r="F138" s="15" t="s">
        <v>253</v>
      </c>
      <c r="G138" s="7" t="s">
        <v>174</v>
      </c>
      <c r="H138" s="18" t="s">
        <v>270</v>
      </c>
      <c r="I138" s="19" t="s">
        <v>265</v>
      </c>
      <c r="J138" s="12">
        <f t="shared" si="1"/>
        <v>25000000</v>
      </c>
      <c r="K138" s="6"/>
    </row>
    <row r="139" spans="1:11" x14ac:dyDescent="0.25">
      <c r="A139" s="7">
        <v>172</v>
      </c>
      <c r="B139" s="15" t="s">
        <v>191</v>
      </c>
      <c r="C139" s="16" t="s">
        <v>192</v>
      </c>
      <c r="D139" s="17" t="s">
        <v>50</v>
      </c>
      <c r="E139" s="16" t="s">
        <v>271</v>
      </c>
      <c r="F139" s="15" t="s">
        <v>195</v>
      </c>
      <c r="G139" s="7" t="s">
        <v>174</v>
      </c>
      <c r="H139" s="18" t="s">
        <v>247</v>
      </c>
      <c r="I139" s="19" t="s">
        <v>248</v>
      </c>
      <c r="J139" s="12">
        <f t="shared" si="1"/>
        <v>25200000</v>
      </c>
      <c r="K139" s="6"/>
    </row>
    <row r="140" spans="1:11" x14ac:dyDescent="0.25">
      <c r="A140" s="7">
        <v>173</v>
      </c>
      <c r="B140" s="15" t="s">
        <v>191</v>
      </c>
      <c r="C140" s="16" t="s">
        <v>192</v>
      </c>
      <c r="D140" s="17" t="s">
        <v>50</v>
      </c>
      <c r="E140" s="16" t="s">
        <v>272</v>
      </c>
      <c r="F140" s="15" t="s">
        <v>253</v>
      </c>
      <c r="G140" s="7" t="s">
        <v>174</v>
      </c>
      <c r="H140" s="18" t="s">
        <v>273</v>
      </c>
      <c r="I140" s="19" t="s">
        <v>274</v>
      </c>
      <c r="J140" s="12">
        <f t="shared" si="1"/>
        <v>24500000</v>
      </c>
      <c r="K140" s="6"/>
    </row>
    <row r="141" spans="1:11" x14ac:dyDescent="0.25">
      <c r="A141" s="7">
        <v>174</v>
      </c>
      <c r="B141" s="15" t="s">
        <v>191</v>
      </c>
      <c r="C141" s="16" t="s">
        <v>192</v>
      </c>
      <c r="D141" s="17" t="s">
        <v>50</v>
      </c>
      <c r="E141" s="16" t="s">
        <v>275</v>
      </c>
      <c r="F141" s="15" t="s">
        <v>253</v>
      </c>
      <c r="G141" s="7" t="s">
        <v>174</v>
      </c>
      <c r="H141" s="18" t="s">
        <v>273</v>
      </c>
      <c r="I141" s="19" t="s">
        <v>274</v>
      </c>
      <c r="J141" s="12">
        <f t="shared" si="1"/>
        <v>24500000</v>
      </c>
      <c r="K141" s="6"/>
    </row>
    <row r="142" spans="1:11" x14ac:dyDescent="0.25">
      <c r="A142" s="7">
        <v>175</v>
      </c>
      <c r="B142" s="15" t="s">
        <v>191</v>
      </c>
      <c r="C142" s="16" t="s">
        <v>192</v>
      </c>
      <c r="D142" s="17" t="s">
        <v>50</v>
      </c>
      <c r="E142" s="16" t="s">
        <v>276</v>
      </c>
      <c r="F142" s="15" t="s">
        <v>253</v>
      </c>
      <c r="G142" s="7" t="s">
        <v>174</v>
      </c>
      <c r="H142" s="18" t="s">
        <v>273</v>
      </c>
      <c r="I142" s="19" t="s">
        <v>274</v>
      </c>
      <c r="J142" s="12">
        <f t="shared" si="1"/>
        <v>24500000</v>
      </c>
      <c r="K142" s="6"/>
    </row>
    <row r="143" spans="1:11" x14ac:dyDescent="0.25">
      <c r="A143" s="7">
        <v>176</v>
      </c>
      <c r="B143" s="15" t="s">
        <v>191</v>
      </c>
      <c r="C143" s="16" t="s">
        <v>192</v>
      </c>
      <c r="D143" s="17" t="s">
        <v>50</v>
      </c>
      <c r="E143" s="16" t="s">
        <v>277</v>
      </c>
      <c r="F143" s="15" t="s">
        <v>253</v>
      </c>
      <c r="G143" s="7" t="s">
        <v>174</v>
      </c>
      <c r="H143" s="18" t="s">
        <v>273</v>
      </c>
      <c r="I143" s="19" t="s">
        <v>274</v>
      </c>
      <c r="J143" s="12">
        <f t="shared" si="1"/>
        <v>24500000</v>
      </c>
      <c r="K143" s="6"/>
    </row>
    <row r="144" spans="1:11" x14ac:dyDescent="0.25">
      <c r="A144" s="7">
        <v>177</v>
      </c>
      <c r="B144" s="15" t="s">
        <v>191</v>
      </c>
      <c r="C144" s="16" t="s">
        <v>192</v>
      </c>
      <c r="D144" s="17" t="s">
        <v>50</v>
      </c>
      <c r="E144" s="16" t="s">
        <v>278</v>
      </c>
      <c r="F144" s="15" t="s">
        <v>253</v>
      </c>
      <c r="G144" s="7" t="s">
        <v>174</v>
      </c>
      <c r="H144" s="18" t="s">
        <v>273</v>
      </c>
      <c r="I144" s="19" t="s">
        <v>274</v>
      </c>
      <c r="J144" s="12">
        <f t="shared" si="1"/>
        <v>24500000</v>
      </c>
      <c r="K144" s="6"/>
    </row>
    <row r="145" spans="1:11" x14ac:dyDescent="0.25">
      <c r="A145" s="7">
        <v>178</v>
      </c>
      <c r="B145" s="15" t="s">
        <v>279</v>
      </c>
      <c r="C145" s="16" t="s">
        <v>280</v>
      </c>
      <c r="D145" s="17" t="s">
        <v>62</v>
      </c>
      <c r="E145" s="16" t="s">
        <v>281</v>
      </c>
      <c r="F145" s="15" t="s">
        <v>201</v>
      </c>
      <c r="G145" s="7" t="s">
        <v>174</v>
      </c>
      <c r="H145" s="18" t="s">
        <v>282</v>
      </c>
      <c r="I145" s="19" t="s">
        <v>179</v>
      </c>
      <c r="J145" s="12">
        <f t="shared" si="1"/>
        <v>25200000</v>
      </c>
      <c r="K145" s="6"/>
    </row>
    <row r="146" spans="1:11" x14ac:dyDescent="0.25">
      <c r="A146" s="7">
        <v>179</v>
      </c>
      <c r="B146" s="15" t="s">
        <v>279</v>
      </c>
      <c r="C146" s="16" t="s">
        <v>280</v>
      </c>
      <c r="D146" s="17" t="s">
        <v>62</v>
      </c>
      <c r="E146" s="16" t="s">
        <v>283</v>
      </c>
      <c r="F146" s="15" t="s">
        <v>201</v>
      </c>
      <c r="G146" s="7" t="s">
        <v>174</v>
      </c>
      <c r="H146" s="18" t="s">
        <v>282</v>
      </c>
      <c r="I146" s="19" t="s">
        <v>179</v>
      </c>
      <c r="J146" s="12">
        <f t="shared" si="1"/>
        <v>25200000</v>
      </c>
      <c r="K146" s="6"/>
    </row>
    <row r="147" spans="1:11" x14ac:dyDescent="0.25">
      <c r="A147" s="7">
        <v>180</v>
      </c>
      <c r="B147" s="15" t="s">
        <v>279</v>
      </c>
      <c r="C147" s="16" t="s">
        <v>280</v>
      </c>
      <c r="D147" s="17" t="s">
        <v>62</v>
      </c>
      <c r="E147" s="16" t="s">
        <v>284</v>
      </c>
      <c r="F147" s="15" t="s">
        <v>253</v>
      </c>
      <c r="G147" s="7" t="s">
        <v>174</v>
      </c>
      <c r="H147" s="18" t="s">
        <v>270</v>
      </c>
      <c r="I147" s="19" t="s">
        <v>265</v>
      </c>
      <c r="J147" s="12">
        <f t="shared" si="1"/>
        <v>25000000</v>
      </c>
      <c r="K147" s="6"/>
    </row>
    <row r="148" spans="1:11" x14ac:dyDescent="0.25">
      <c r="A148" s="7">
        <v>181</v>
      </c>
      <c r="B148" s="15" t="s">
        <v>279</v>
      </c>
      <c r="C148" s="16" t="s">
        <v>280</v>
      </c>
      <c r="D148" s="17" t="s">
        <v>62</v>
      </c>
      <c r="E148" s="16" t="s">
        <v>285</v>
      </c>
      <c r="F148" s="15" t="s">
        <v>253</v>
      </c>
      <c r="G148" s="7" t="s">
        <v>174</v>
      </c>
      <c r="H148" s="18" t="s">
        <v>270</v>
      </c>
      <c r="I148" s="19" t="s">
        <v>265</v>
      </c>
      <c r="J148" s="12">
        <f t="shared" si="1"/>
        <v>25000000</v>
      </c>
      <c r="K148" s="6"/>
    </row>
    <row r="149" spans="1:11" x14ac:dyDescent="0.25">
      <c r="A149" s="7">
        <v>182</v>
      </c>
      <c r="B149" s="15" t="s">
        <v>279</v>
      </c>
      <c r="C149" s="16" t="s">
        <v>280</v>
      </c>
      <c r="D149" s="17" t="s">
        <v>62</v>
      </c>
      <c r="E149" s="16" t="s">
        <v>286</v>
      </c>
      <c r="F149" s="15" t="s">
        <v>253</v>
      </c>
      <c r="G149" s="7" t="s">
        <v>174</v>
      </c>
      <c r="H149" s="18" t="s">
        <v>270</v>
      </c>
      <c r="I149" s="19" t="s">
        <v>265</v>
      </c>
      <c r="J149" s="12">
        <f t="shared" si="1"/>
        <v>25000000</v>
      </c>
      <c r="K149" s="6"/>
    </row>
    <row r="150" spans="1:11" x14ac:dyDescent="0.25">
      <c r="A150" s="7">
        <v>183</v>
      </c>
      <c r="B150" s="15" t="s">
        <v>279</v>
      </c>
      <c r="C150" s="16" t="s">
        <v>280</v>
      </c>
      <c r="D150" s="17" t="s">
        <v>62</v>
      </c>
      <c r="E150" s="16" t="s">
        <v>287</v>
      </c>
      <c r="F150" s="15" t="s">
        <v>253</v>
      </c>
      <c r="G150" s="7" t="s">
        <v>174</v>
      </c>
      <c r="H150" s="18" t="s">
        <v>270</v>
      </c>
      <c r="I150" s="19" t="s">
        <v>265</v>
      </c>
      <c r="J150" s="12">
        <f t="shared" si="1"/>
        <v>25000000</v>
      </c>
      <c r="K150" s="6"/>
    </row>
    <row r="151" spans="1:11" x14ac:dyDescent="0.25">
      <c r="A151" s="7">
        <v>184</v>
      </c>
      <c r="B151" s="15" t="s">
        <v>279</v>
      </c>
      <c r="C151" s="16" t="s">
        <v>280</v>
      </c>
      <c r="D151" s="17" t="s">
        <v>62</v>
      </c>
      <c r="E151" s="16" t="s">
        <v>288</v>
      </c>
      <c r="F151" s="15" t="s">
        <v>201</v>
      </c>
      <c r="G151" s="7" t="s">
        <v>174</v>
      </c>
      <c r="H151" s="18" t="s">
        <v>264</v>
      </c>
      <c r="I151" s="19" t="s">
        <v>203</v>
      </c>
      <c r="J151" s="12">
        <f t="shared" si="1"/>
        <v>28583000</v>
      </c>
      <c r="K151" s="6"/>
    </row>
    <row r="152" spans="1:11" x14ac:dyDescent="0.25">
      <c r="A152" s="7">
        <v>185</v>
      </c>
      <c r="B152" s="15" t="s">
        <v>279</v>
      </c>
      <c r="C152" s="16" t="s">
        <v>280</v>
      </c>
      <c r="D152" s="17" t="s">
        <v>62</v>
      </c>
      <c r="E152" s="16" t="s">
        <v>289</v>
      </c>
      <c r="F152" s="15" t="s">
        <v>201</v>
      </c>
      <c r="G152" s="7" t="s">
        <v>174</v>
      </c>
      <c r="H152" s="18" t="s">
        <v>264</v>
      </c>
      <c r="I152" s="19" t="s">
        <v>203</v>
      </c>
      <c r="J152" s="12">
        <f t="shared" si="1"/>
        <v>28583000</v>
      </c>
      <c r="K152" s="6"/>
    </row>
    <row r="153" spans="1:11" x14ac:dyDescent="0.25">
      <c r="A153" s="7">
        <v>186</v>
      </c>
      <c r="B153" s="15" t="s">
        <v>279</v>
      </c>
      <c r="C153" s="16" t="s">
        <v>280</v>
      </c>
      <c r="D153" s="17" t="s">
        <v>62</v>
      </c>
      <c r="E153" s="16" t="s">
        <v>290</v>
      </c>
      <c r="F153" s="15" t="s">
        <v>201</v>
      </c>
      <c r="G153" s="7" t="s">
        <v>174</v>
      </c>
      <c r="H153" s="18" t="s">
        <v>264</v>
      </c>
      <c r="I153" s="19" t="s">
        <v>203</v>
      </c>
      <c r="J153" s="12">
        <f t="shared" si="1"/>
        <v>28583000</v>
      </c>
      <c r="K153" s="6"/>
    </row>
    <row r="154" spans="1:11" x14ac:dyDescent="0.25">
      <c r="A154" s="7">
        <v>187</v>
      </c>
      <c r="B154" s="15" t="s">
        <v>279</v>
      </c>
      <c r="C154" s="16" t="s">
        <v>280</v>
      </c>
      <c r="D154" s="17" t="s">
        <v>62</v>
      </c>
      <c r="E154" s="16" t="s">
        <v>291</v>
      </c>
      <c r="F154" s="15" t="s">
        <v>201</v>
      </c>
      <c r="G154" s="7" t="s">
        <v>174</v>
      </c>
      <c r="H154" s="18" t="s">
        <v>264</v>
      </c>
      <c r="I154" s="19" t="s">
        <v>203</v>
      </c>
      <c r="J154" s="12">
        <f t="shared" si="1"/>
        <v>28583000</v>
      </c>
      <c r="K154" s="6"/>
    </row>
    <row r="155" spans="1:11" x14ac:dyDescent="0.25">
      <c r="A155" s="7">
        <v>188</v>
      </c>
      <c r="B155" s="15" t="s">
        <v>279</v>
      </c>
      <c r="C155" s="16" t="s">
        <v>280</v>
      </c>
      <c r="D155" s="17" t="s">
        <v>62</v>
      </c>
      <c r="E155" s="16" t="s">
        <v>292</v>
      </c>
      <c r="F155" s="15" t="s">
        <v>201</v>
      </c>
      <c r="G155" s="7" t="s">
        <v>174</v>
      </c>
      <c r="H155" s="18" t="s">
        <v>270</v>
      </c>
      <c r="I155" s="19" t="s">
        <v>203</v>
      </c>
      <c r="J155" s="12">
        <f t="shared" si="1"/>
        <v>28300000</v>
      </c>
      <c r="K155" s="6"/>
    </row>
    <row r="156" spans="1:11" x14ac:dyDescent="0.25">
      <c r="A156" s="7">
        <v>189</v>
      </c>
      <c r="B156" s="15" t="s">
        <v>279</v>
      </c>
      <c r="C156" s="16" t="s">
        <v>280</v>
      </c>
      <c r="D156" s="17" t="s">
        <v>62</v>
      </c>
      <c r="E156" s="16" t="s">
        <v>293</v>
      </c>
      <c r="F156" s="15" t="s">
        <v>253</v>
      </c>
      <c r="G156" s="7" t="s">
        <v>174</v>
      </c>
      <c r="H156" s="18" t="s">
        <v>214</v>
      </c>
      <c r="I156" s="19" t="s">
        <v>255</v>
      </c>
      <c r="J156" s="12">
        <f t="shared" si="1"/>
        <v>17850000</v>
      </c>
      <c r="K156" s="6"/>
    </row>
    <row r="157" spans="1:11" x14ac:dyDescent="0.25">
      <c r="A157" s="7">
        <v>190</v>
      </c>
      <c r="B157" s="15" t="s">
        <v>279</v>
      </c>
      <c r="C157" s="16" t="s">
        <v>280</v>
      </c>
      <c r="D157" s="17" t="s">
        <v>62</v>
      </c>
      <c r="E157" s="16" t="s">
        <v>294</v>
      </c>
      <c r="F157" s="15" t="s">
        <v>253</v>
      </c>
      <c r="G157" s="7" t="s">
        <v>174</v>
      </c>
      <c r="H157" s="18" t="s">
        <v>214</v>
      </c>
      <c r="I157" s="19" t="s">
        <v>255</v>
      </c>
      <c r="J157" s="12">
        <f t="shared" si="1"/>
        <v>17850000</v>
      </c>
      <c r="K157" s="6"/>
    </row>
    <row r="158" spans="1:11" x14ac:dyDescent="0.25">
      <c r="A158" s="7">
        <v>191</v>
      </c>
      <c r="B158" s="15" t="s">
        <v>279</v>
      </c>
      <c r="C158" s="16" t="s">
        <v>280</v>
      </c>
      <c r="D158" s="17" t="s">
        <v>62</v>
      </c>
      <c r="E158" s="16" t="s">
        <v>295</v>
      </c>
      <c r="F158" s="15" t="s">
        <v>253</v>
      </c>
      <c r="G158" s="7" t="s">
        <v>174</v>
      </c>
      <c r="H158" s="18" t="s">
        <v>273</v>
      </c>
      <c r="I158" s="19" t="s">
        <v>255</v>
      </c>
      <c r="J158" s="12">
        <f t="shared" si="1"/>
        <v>29750000</v>
      </c>
      <c r="K158" s="6"/>
    </row>
    <row r="159" spans="1:11" x14ac:dyDescent="0.25">
      <c r="A159" s="7">
        <v>192</v>
      </c>
      <c r="B159" s="15" t="s">
        <v>279</v>
      </c>
      <c r="C159" s="16" t="s">
        <v>280</v>
      </c>
      <c r="D159" s="17" t="s">
        <v>62</v>
      </c>
      <c r="E159" s="16" t="s">
        <v>296</v>
      </c>
      <c r="F159" s="15" t="s">
        <v>253</v>
      </c>
      <c r="G159" s="7" t="s">
        <v>174</v>
      </c>
      <c r="H159" s="18" t="s">
        <v>273</v>
      </c>
      <c r="I159" s="19" t="s">
        <v>255</v>
      </c>
      <c r="J159" s="12">
        <f t="shared" si="1"/>
        <v>29750000</v>
      </c>
      <c r="K159" s="6"/>
    </row>
    <row r="160" spans="1:11" x14ac:dyDescent="0.25">
      <c r="A160" s="7">
        <v>193</v>
      </c>
      <c r="B160" s="15" t="s">
        <v>279</v>
      </c>
      <c r="C160" s="16" t="s">
        <v>280</v>
      </c>
      <c r="D160" s="17" t="s">
        <v>62</v>
      </c>
      <c r="E160" s="16" t="s">
        <v>297</v>
      </c>
      <c r="F160" s="15" t="s">
        <v>253</v>
      </c>
      <c r="G160" s="7" t="s">
        <v>174</v>
      </c>
      <c r="H160" s="18" t="s">
        <v>273</v>
      </c>
      <c r="I160" s="19" t="s">
        <v>255</v>
      </c>
      <c r="J160" s="12">
        <f t="shared" si="1"/>
        <v>29750000</v>
      </c>
      <c r="K160" s="6"/>
    </row>
    <row r="161" spans="1:11" x14ac:dyDescent="0.25">
      <c r="A161" s="7">
        <v>194</v>
      </c>
      <c r="B161" s="15" t="s">
        <v>279</v>
      </c>
      <c r="C161" s="16" t="s">
        <v>280</v>
      </c>
      <c r="D161" s="17" t="s">
        <v>62</v>
      </c>
      <c r="E161" s="16" t="s">
        <v>298</v>
      </c>
      <c r="F161" s="15" t="s">
        <v>253</v>
      </c>
      <c r="G161" s="7" t="s">
        <v>174</v>
      </c>
      <c r="H161" s="18" t="s">
        <v>273</v>
      </c>
      <c r="I161" s="19" t="s">
        <v>255</v>
      </c>
      <c r="J161" s="12">
        <f t="shared" si="1"/>
        <v>29750000</v>
      </c>
      <c r="K161" s="6"/>
    </row>
    <row r="162" spans="1:11" x14ac:dyDescent="0.25">
      <c r="A162" s="7">
        <v>195</v>
      </c>
      <c r="B162" s="15" t="s">
        <v>279</v>
      </c>
      <c r="C162" s="16" t="s">
        <v>280</v>
      </c>
      <c r="D162" s="17" t="s">
        <v>62</v>
      </c>
      <c r="E162" s="16" t="s">
        <v>299</v>
      </c>
      <c r="F162" s="15" t="s">
        <v>253</v>
      </c>
      <c r="G162" s="7" t="s">
        <v>174</v>
      </c>
      <c r="H162" s="18" t="s">
        <v>273</v>
      </c>
      <c r="I162" s="19" t="s">
        <v>255</v>
      </c>
      <c r="J162" s="12">
        <f t="shared" ref="J162:J175" si="2">H162*I162</f>
        <v>29750000</v>
      </c>
      <c r="K162" s="6"/>
    </row>
    <row r="163" spans="1:11" x14ac:dyDescent="0.25">
      <c r="A163" s="7">
        <v>196</v>
      </c>
      <c r="B163" s="15" t="s">
        <v>279</v>
      </c>
      <c r="C163" s="16" t="s">
        <v>280</v>
      </c>
      <c r="D163" s="17" t="s">
        <v>62</v>
      </c>
      <c r="E163" s="16" t="s">
        <v>300</v>
      </c>
      <c r="F163" s="15" t="s">
        <v>201</v>
      </c>
      <c r="G163" s="7" t="s">
        <v>174</v>
      </c>
      <c r="H163" s="18" t="s">
        <v>282</v>
      </c>
      <c r="I163" s="19" t="s">
        <v>179</v>
      </c>
      <c r="J163" s="12">
        <f t="shared" si="2"/>
        <v>25200000</v>
      </c>
      <c r="K163" s="6"/>
    </row>
    <row r="164" spans="1:11" x14ac:dyDescent="0.25">
      <c r="A164" s="7">
        <v>197</v>
      </c>
      <c r="B164" s="15" t="s">
        <v>279</v>
      </c>
      <c r="C164" s="16" t="s">
        <v>280</v>
      </c>
      <c r="D164" s="17" t="s">
        <v>62</v>
      </c>
      <c r="E164" s="16" t="s">
        <v>301</v>
      </c>
      <c r="F164" s="15" t="s">
        <v>253</v>
      </c>
      <c r="G164" s="7" t="s">
        <v>174</v>
      </c>
      <c r="H164" s="18" t="s">
        <v>273</v>
      </c>
      <c r="I164" s="19" t="s">
        <v>255</v>
      </c>
      <c r="J164" s="12">
        <f t="shared" si="2"/>
        <v>29750000</v>
      </c>
      <c r="K164" s="6"/>
    </row>
    <row r="165" spans="1:11" x14ac:dyDescent="0.25">
      <c r="A165" s="7">
        <v>198</v>
      </c>
      <c r="B165" s="15" t="s">
        <v>279</v>
      </c>
      <c r="C165" s="16" t="s">
        <v>280</v>
      </c>
      <c r="D165" s="17" t="s">
        <v>62</v>
      </c>
      <c r="E165" s="16" t="s">
        <v>302</v>
      </c>
      <c r="F165" s="15" t="s">
        <v>253</v>
      </c>
      <c r="G165" s="7" t="s">
        <v>174</v>
      </c>
      <c r="H165" s="18" t="s">
        <v>303</v>
      </c>
      <c r="I165" s="19" t="s">
        <v>274</v>
      </c>
      <c r="J165" s="12">
        <f t="shared" si="2"/>
        <v>28000000</v>
      </c>
      <c r="K165" s="6"/>
    </row>
    <row r="166" spans="1:11" x14ac:dyDescent="0.25">
      <c r="A166" s="7">
        <v>199</v>
      </c>
      <c r="B166" s="15" t="s">
        <v>279</v>
      </c>
      <c r="C166" s="16" t="s">
        <v>280</v>
      </c>
      <c r="D166" s="17" t="s">
        <v>62</v>
      </c>
      <c r="E166" s="16" t="s">
        <v>304</v>
      </c>
      <c r="F166" s="15" t="s">
        <v>253</v>
      </c>
      <c r="G166" s="7" t="s">
        <v>174</v>
      </c>
      <c r="H166" s="18" t="s">
        <v>305</v>
      </c>
      <c r="I166" s="19" t="s">
        <v>274</v>
      </c>
      <c r="J166" s="12">
        <f t="shared" si="2"/>
        <v>29750000</v>
      </c>
      <c r="K166" s="6"/>
    </row>
    <row r="167" spans="1:11" x14ac:dyDescent="0.25">
      <c r="A167" s="7">
        <v>200</v>
      </c>
      <c r="B167" s="15" t="s">
        <v>279</v>
      </c>
      <c r="C167" s="16" t="s">
        <v>280</v>
      </c>
      <c r="D167" s="17" t="s">
        <v>62</v>
      </c>
      <c r="E167" s="16" t="s">
        <v>306</v>
      </c>
      <c r="F167" s="15" t="s">
        <v>253</v>
      </c>
      <c r="G167" s="7" t="s">
        <v>174</v>
      </c>
      <c r="H167" s="18" t="s">
        <v>305</v>
      </c>
      <c r="I167" s="19" t="s">
        <v>274</v>
      </c>
      <c r="J167" s="12">
        <f t="shared" si="2"/>
        <v>29750000</v>
      </c>
      <c r="K167" s="6"/>
    </row>
    <row r="168" spans="1:11" x14ac:dyDescent="0.25">
      <c r="A168" s="7">
        <v>201</v>
      </c>
      <c r="B168" s="15" t="s">
        <v>279</v>
      </c>
      <c r="C168" s="16" t="s">
        <v>280</v>
      </c>
      <c r="D168" s="17" t="s">
        <v>62</v>
      </c>
      <c r="E168" s="16" t="s">
        <v>307</v>
      </c>
      <c r="F168" s="15" t="s">
        <v>253</v>
      </c>
      <c r="G168" s="7" t="s">
        <v>174</v>
      </c>
      <c r="H168" s="18" t="s">
        <v>305</v>
      </c>
      <c r="I168" s="19" t="s">
        <v>274</v>
      </c>
      <c r="J168" s="12">
        <f t="shared" si="2"/>
        <v>29750000</v>
      </c>
      <c r="K168" s="6"/>
    </row>
    <row r="169" spans="1:11" x14ac:dyDescent="0.25">
      <c r="A169" s="7">
        <v>202</v>
      </c>
      <c r="B169" s="15" t="s">
        <v>279</v>
      </c>
      <c r="C169" s="16" t="s">
        <v>280</v>
      </c>
      <c r="D169" s="17" t="s">
        <v>62</v>
      </c>
      <c r="E169" s="16" t="s">
        <v>308</v>
      </c>
      <c r="F169" s="15" t="s">
        <v>253</v>
      </c>
      <c r="G169" s="7" t="s">
        <v>174</v>
      </c>
      <c r="H169" s="18" t="s">
        <v>305</v>
      </c>
      <c r="I169" s="19" t="s">
        <v>274</v>
      </c>
      <c r="J169" s="12">
        <f t="shared" si="2"/>
        <v>29750000</v>
      </c>
      <c r="K169" s="6"/>
    </row>
    <row r="170" spans="1:11" x14ac:dyDescent="0.25">
      <c r="A170" s="7">
        <v>203</v>
      </c>
      <c r="B170" s="15" t="s">
        <v>279</v>
      </c>
      <c r="C170" s="16" t="s">
        <v>280</v>
      </c>
      <c r="D170" s="17" t="s">
        <v>62</v>
      </c>
      <c r="E170" s="16" t="s">
        <v>309</v>
      </c>
      <c r="F170" s="15" t="s">
        <v>253</v>
      </c>
      <c r="G170" s="7" t="s">
        <v>174</v>
      </c>
      <c r="H170" s="18" t="s">
        <v>247</v>
      </c>
      <c r="I170" s="19" t="s">
        <v>274</v>
      </c>
      <c r="J170" s="12">
        <f t="shared" si="2"/>
        <v>29400000</v>
      </c>
      <c r="K170" s="6"/>
    </row>
    <row r="171" spans="1:11" x14ac:dyDescent="0.25">
      <c r="A171" s="7">
        <v>204</v>
      </c>
      <c r="B171" s="15" t="s">
        <v>310</v>
      </c>
      <c r="C171" s="16" t="s">
        <v>311</v>
      </c>
      <c r="D171" s="17" t="s">
        <v>64</v>
      </c>
      <c r="E171" s="16" t="s">
        <v>312</v>
      </c>
      <c r="F171" s="15" t="s">
        <v>201</v>
      </c>
      <c r="G171" s="7" t="s">
        <v>174</v>
      </c>
      <c r="H171" s="18" t="s">
        <v>219</v>
      </c>
      <c r="I171" s="19" t="s">
        <v>313</v>
      </c>
      <c r="J171" s="12">
        <f t="shared" si="2"/>
        <v>21000000</v>
      </c>
      <c r="K171" s="6"/>
    </row>
    <row r="172" spans="1:11" x14ac:dyDescent="0.25">
      <c r="A172" s="20">
        <v>205</v>
      </c>
      <c r="B172" s="21" t="s">
        <v>310</v>
      </c>
      <c r="C172" s="22" t="s">
        <v>311</v>
      </c>
      <c r="D172" s="23" t="s">
        <v>64</v>
      </c>
      <c r="E172" s="22" t="s">
        <v>314</v>
      </c>
      <c r="F172" s="21" t="s">
        <v>201</v>
      </c>
      <c r="G172" s="7" t="s">
        <v>174</v>
      </c>
      <c r="H172" s="24" t="s">
        <v>219</v>
      </c>
      <c r="I172" s="25" t="s">
        <v>313</v>
      </c>
      <c r="J172" s="26">
        <f t="shared" si="2"/>
        <v>21000000</v>
      </c>
      <c r="K172" s="6"/>
    </row>
    <row r="173" spans="1:11" ht="27.75" customHeight="1" x14ac:dyDescent="0.25">
      <c r="A173" s="27"/>
      <c r="B173" s="28" t="s">
        <v>315</v>
      </c>
      <c r="C173" s="29"/>
      <c r="D173" s="30"/>
      <c r="E173" s="27"/>
      <c r="F173" s="28"/>
      <c r="G173" s="27"/>
      <c r="H173" s="27"/>
      <c r="I173" s="31"/>
      <c r="J173" s="31">
        <f>SUM(J2:J172)</f>
        <v>5683767073</v>
      </c>
      <c r="K173" s="6"/>
    </row>
    <row r="174" spans="1:11" x14ac:dyDescent="0.25">
      <c r="A174" s="32"/>
      <c r="B174" s="33"/>
      <c r="C174" s="34"/>
      <c r="D174" s="35"/>
      <c r="E174" s="32"/>
      <c r="F174" s="33"/>
      <c r="G174" s="36"/>
      <c r="H174" s="32"/>
      <c r="I174" s="37"/>
      <c r="J174" s="38"/>
    </row>
    <row r="175" spans="1:11" x14ac:dyDescent="0.25">
      <c r="A175" s="32"/>
      <c r="B175" s="39" t="s">
        <v>316</v>
      </c>
      <c r="C175" s="39"/>
      <c r="D175" s="39"/>
      <c r="E175" s="39"/>
      <c r="F175" s="39" t="s">
        <v>317</v>
      </c>
      <c r="G175" s="36"/>
      <c r="H175" s="32"/>
      <c r="I175" s="37"/>
      <c r="J175" s="38"/>
    </row>
    <row r="176" spans="1:11" x14ac:dyDescent="0.25">
      <c r="A176" s="32"/>
      <c r="B176" s="39"/>
      <c r="C176" s="39"/>
      <c r="D176" s="39"/>
      <c r="E176" s="39"/>
      <c r="F176" s="39"/>
      <c r="G176" s="36"/>
      <c r="H176" s="32"/>
      <c r="I176" s="37"/>
      <c r="J176" s="40"/>
    </row>
    <row r="177" spans="1:10" ht="28.5" x14ac:dyDescent="0.25">
      <c r="A177" s="32"/>
      <c r="B177" s="39" t="s">
        <v>318</v>
      </c>
      <c r="C177" s="39"/>
      <c r="D177" s="39"/>
      <c r="E177" s="39"/>
      <c r="F177" s="39" t="s">
        <v>319</v>
      </c>
      <c r="G177" s="36"/>
      <c r="H177" s="32"/>
      <c r="I177" s="37"/>
      <c r="J177" s="38"/>
    </row>
    <row r="178" spans="1:10" x14ac:dyDescent="0.25">
      <c r="A178" s="32"/>
      <c r="B178" s="33"/>
      <c r="C178" s="34"/>
      <c r="D178" s="35"/>
      <c r="E178" s="32"/>
      <c r="F178" s="33"/>
      <c r="G178" s="36"/>
      <c r="H178" s="32"/>
      <c r="I178" s="37"/>
      <c r="J178" s="38"/>
    </row>
    <row r="179" spans="1:10" x14ac:dyDescent="0.25">
      <c r="A179" s="32"/>
      <c r="B179" s="33"/>
      <c r="C179" s="34"/>
      <c r="D179" s="35"/>
      <c r="E179" s="32"/>
      <c r="F179" s="33"/>
      <c r="G179" s="36"/>
      <c r="H179" s="32"/>
      <c r="I179" s="37"/>
      <c r="J179" s="38"/>
    </row>
    <row r="180" spans="1:10" x14ac:dyDescent="0.25">
      <c r="A180" s="32"/>
      <c r="B180" s="33"/>
      <c r="C180" s="34"/>
      <c r="D180" s="35"/>
      <c r="E180" s="32"/>
      <c r="F180" s="33"/>
      <c r="G180" s="36"/>
      <c r="H180" s="32"/>
      <c r="I180" s="37"/>
      <c r="J180" s="38"/>
    </row>
    <row r="181" spans="1:10" x14ac:dyDescent="0.25">
      <c r="A181" s="32"/>
      <c r="B181" s="33"/>
      <c r="C181" s="34"/>
      <c r="D181" s="35"/>
      <c r="E181" s="32"/>
      <c r="F181" s="33"/>
      <c r="G181" s="36"/>
      <c r="H181" s="32"/>
      <c r="I181" s="37"/>
      <c r="J181" s="38"/>
    </row>
    <row r="182" spans="1:10" x14ac:dyDescent="0.25">
      <c r="A182" s="32"/>
      <c r="B182" s="33"/>
      <c r="C182" s="34"/>
      <c r="D182" s="35"/>
      <c r="E182" s="32"/>
      <c r="F182" s="33"/>
      <c r="G182" s="36"/>
      <c r="H182" s="32"/>
      <c r="I182" s="37"/>
      <c r="J182" s="38"/>
    </row>
    <row r="183" spans="1:10" x14ac:dyDescent="0.25">
      <c r="A183" s="32"/>
      <c r="B183" s="33"/>
      <c r="C183" s="34"/>
      <c r="D183" s="35"/>
      <c r="E183" s="32"/>
      <c r="F183" s="33"/>
      <c r="G183" s="36"/>
      <c r="H183" s="32"/>
      <c r="I183" s="37"/>
      <c r="J183" s="38"/>
    </row>
    <row r="184" spans="1:10" x14ac:dyDescent="0.25">
      <c r="A184" s="32"/>
      <c r="B184" s="33"/>
      <c r="C184" s="34"/>
      <c r="D184" s="35"/>
      <c r="E184" s="32"/>
      <c r="F184" s="33"/>
      <c r="G184" s="36"/>
      <c r="H184" s="32"/>
      <c r="I184" s="37"/>
      <c r="J184" s="38"/>
    </row>
    <row r="185" spans="1:10" x14ac:dyDescent="0.25">
      <c r="A185" s="32"/>
      <c r="B185" s="33"/>
      <c r="C185" s="34"/>
      <c r="D185" s="35"/>
      <c r="E185" s="32"/>
      <c r="F185" s="33"/>
      <c r="G185" s="36"/>
      <c r="H185" s="32"/>
      <c r="I185" s="37"/>
      <c r="J185" s="38"/>
    </row>
    <row r="186" spans="1:10" x14ac:dyDescent="0.25">
      <c r="A186" s="32"/>
      <c r="B186" s="33"/>
      <c r="C186" s="34"/>
      <c r="D186" s="35"/>
      <c r="E186" s="32"/>
      <c r="F186" s="33"/>
      <c r="G186" s="36"/>
      <c r="H186" s="32"/>
      <c r="I186" s="37"/>
      <c r="J186" s="38"/>
    </row>
    <row r="187" spans="1:10" x14ac:dyDescent="0.25">
      <c r="A187" s="32"/>
      <c r="B187" s="33"/>
      <c r="C187" s="34"/>
      <c r="D187" s="35"/>
      <c r="E187" s="32"/>
      <c r="F187" s="33"/>
      <c r="G187" s="36"/>
      <c r="H187" s="32"/>
      <c r="I187" s="37"/>
      <c r="J187" s="38"/>
    </row>
    <row r="188" spans="1:10" x14ac:dyDescent="0.25">
      <c r="A188" s="32"/>
      <c r="B188" s="33"/>
      <c r="C188" s="34"/>
      <c r="D188" s="35"/>
      <c r="E188" s="32"/>
      <c r="F188" s="33"/>
      <c r="G188" s="36"/>
      <c r="H188" s="32"/>
      <c r="I188" s="37"/>
      <c r="J188" s="38"/>
    </row>
    <row r="189" spans="1:10" x14ac:dyDescent="0.25">
      <c r="A189" s="32"/>
      <c r="B189" s="33"/>
      <c r="C189" s="34"/>
      <c r="D189" s="35"/>
      <c r="E189" s="32"/>
      <c r="F189" s="33"/>
      <c r="G189" s="36"/>
      <c r="H189" s="32"/>
      <c r="I189" s="37"/>
      <c r="J189" s="38"/>
    </row>
    <row r="190" spans="1:10" x14ac:dyDescent="0.25">
      <c r="A190" s="32"/>
      <c r="B190" s="33"/>
      <c r="C190" s="34"/>
      <c r="D190" s="35"/>
      <c r="E190" s="32"/>
      <c r="F190" s="33"/>
      <c r="G190" s="36"/>
      <c r="H190" s="32"/>
      <c r="I190" s="37"/>
      <c r="J190" s="38"/>
    </row>
    <row r="191" spans="1:10" x14ac:dyDescent="0.25">
      <c r="A191" s="32"/>
      <c r="B191" s="33"/>
      <c r="C191" s="34"/>
      <c r="D191" s="35"/>
      <c r="E191" s="32"/>
      <c r="F191" s="33"/>
      <c r="G191" s="36"/>
      <c r="H191" s="32"/>
      <c r="I191" s="37"/>
      <c r="J191" s="38"/>
    </row>
    <row r="192" spans="1:10" x14ac:dyDescent="0.25">
      <c r="A192" s="32"/>
      <c r="B192" s="33"/>
      <c r="C192" s="34"/>
      <c r="D192" s="35"/>
      <c r="E192" s="32"/>
      <c r="F192" s="33"/>
      <c r="G192" s="36"/>
      <c r="H192" s="32"/>
      <c r="I192" s="37"/>
      <c r="J192" s="38"/>
    </row>
    <row r="193" spans="1:10" x14ac:dyDescent="0.25">
      <c r="A193" s="32"/>
      <c r="B193" s="33"/>
      <c r="C193" s="34"/>
      <c r="D193" s="35"/>
      <c r="E193" s="32"/>
      <c r="F193" s="33"/>
      <c r="G193" s="36"/>
      <c r="H193" s="32"/>
      <c r="I193" s="37"/>
      <c r="J193" s="38"/>
    </row>
    <row r="194" spans="1:10" x14ac:dyDescent="0.25">
      <c r="A194" s="32"/>
      <c r="B194" s="33"/>
      <c r="C194" s="34"/>
      <c r="D194" s="35"/>
      <c r="E194" s="32"/>
      <c r="F194" s="33"/>
      <c r="G194" s="36"/>
      <c r="H194" s="32"/>
      <c r="I194" s="37"/>
      <c r="J194" s="38"/>
    </row>
    <row r="195" spans="1:10" x14ac:dyDescent="0.25">
      <c r="A195" s="32"/>
      <c r="B195" s="33"/>
      <c r="C195" s="34"/>
      <c r="D195" s="35"/>
      <c r="E195" s="32"/>
      <c r="F195" s="33"/>
      <c r="G195" s="36"/>
      <c r="H195" s="32"/>
      <c r="I195" s="37"/>
      <c r="J195" s="38"/>
    </row>
    <row r="196" spans="1:10" x14ac:dyDescent="0.25">
      <c r="A196" s="32"/>
      <c r="B196" s="33"/>
      <c r="C196" s="34"/>
      <c r="D196" s="35"/>
      <c r="E196" s="32"/>
      <c r="F196" s="33"/>
      <c r="G196" s="36"/>
      <c r="H196" s="32"/>
      <c r="I196" s="37"/>
      <c r="J196" s="38"/>
    </row>
    <row r="197" spans="1:10" x14ac:dyDescent="0.25">
      <c r="A197" s="32"/>
      <c r="B197" s="33"/>
      <c r="C197" s="34"/>
      <c r="D197" s="35"/>
      <c r="E197" s="32"/>
      <c r="F197" s="33"/>
      <c r="G197" s="36"/>
      <c r="H197" s="32"/>
      <c r="I197" s="37"/>
      <c r="J197" s="38"/>
    </row>
    <row r="198" spans="1:10" x14ac:dyDescent="0.25">
      <c r="A198" s="32"/>
      <c r="B198" s="33"/>
      <c r="C198" s="34"/>
      <c r="D198" s="35"/>
      <c r="E198" s="32"/>
      <c r="F198" s="33"/>
      <c r="G198" s="36"/>
      <c r="H198" s="32"/>
      <c r="I198" s="37"/>
      <c r="J198" s="38"/>
    </row>
    <row r="199" spans="1:10" x14ac:dyDescent="0.25">
      <c r="A199" s="32"/>
      <c r="B199" s="33"/>
      <c r="C199" s="34"/>
      <c r="D199" s="35"/>
      <c r="E199" s="32"/>
      <c r="F199" s="33"/>
      <c r="G199" s="36"/>
      <c r="H199" s="32"/>
      <c r="I199" s="37"/>
      <c r="J199" s="38"/>
    </row>
    <row r="200" spans="1:10" x14ac:dyDescent="0.25">
      <c r="A200" s="32"/>
      <c r="B200" s="33"/>
      <c r="C200" s="34"/>
      <c r="D200" s="35"/>
      <c r="E200" s="32"/>
      <c r="F200" s="33"/>
      <c r="G200" s="36"/>
      <c r="H200" s="32"/>
      <c r="I200" s="37"/>
      <c r="J200" s="38"/>
    </row>
    <row r="201" spans="1:10" x14ac:dyDescent="0.25">
      <c r="A201" s="32"/>
      <c r="B201" s="33"/>
      <c r="C201" s="34"/>
      <c r="D201" s="35"/>
      <c r="E201" s="32"/>
      <c r="F201" s="33"/>
      <c r="G201" s="36"/>
      <c r="H201" s="32"/>
      <c r="I201" s="37"/>
      <c r="J201" s="38"/>
    </row>
    <row r="202" spans="1:10" x14ac:dyDescent="0.25">
      <c r="A202" s="32"/>
      <c r="B202" s="33"/>
      <c r="C202" s="34"/>
      <c r="D202" s="35"/>
      <c r="E202" s="32"/>
      <c r="F202" s="33"/>
      <c r="G202" s="36"/>
      <c r="H202" s="32"/>
      <c r="I202" s="37"/>
      <c r="J202" s="38"/>
    </row>
    <row r="203" spans="1:10" x14ac:dyDescent="0.25">
      <c r="A203" s="32"/>
      <c r="B203" s="33"/>
      <c r="C203" s="34"/>
      <c r="D203" s="35"/>
      <c r="E203" s="32"/>
      <c r="F203" s="33"/>
      <c r="G203" s="36"/>
      <c r="H203" s="32"/>
      <c r="I203" s="37"/>
      <c r="J203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DS</cp:lastModifiedBy>
  <dcterms:created xsi:type="dcterms:W3CDTF">2022-08-03T14:32:59Z</dcterms:created>
  <dcterms:modified xsi:type="dcterms:W3CDTF">2022-08-03T14:35:35Z</dcterms:modified>
</cp:coreProperties>
</file>